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S:\Comité Technique de Prévention - Technische Comité van Preventie\AT\2024\1. 14.02.2024\2. Documents de travail - Werkdocumenten\2 - Ernst- frequentiegraden - Taux de fréquence et de gravité\Fr\"/>
    </mc:Choice>
  </mc:AlternateContent>
  <xr:revisionPtr revIDLastSave="0" documentId="13_ncr:1_{DE01B016-CD75-4FE9-9207-A9DF90E22357}" xr6:coauthVersionLast="36" xr6:coauthVersionMax="36" xr10:uidLastSave="{00000000-0000-0000-0000-000000000000}"/>
  <bookViews>
    <workbookView xWindow="-12" yWindow="-12" windowWidth="23040" windowHeight="9276" xr2:uid="{00000000-000D-0000-FFFF-FFFF00000000}"/>
  </bookViews>
  <sheets>
    <sheet name="Année 2022" sheetId="9" r:id="rId1"/>
  </sheets>
  <externalReferences>
    <externalReference r:id="rId2"/>
  </externalReferences>
  <definedNames>
    <definedName name="_xlnm._FilterDatabase" localSheetId="0" hidden="1">'Année 2022'!$B$2:$B$250</definedName>
    <definedName name="_xlnm.Print_Titles" localSheetId="0">'Année 2022'!$2:$3</definedName>
  </definedNames>
  <calcPr calcId="191029"/>
</workbook>
</file>

<file path=xl/calcChain.xml><?xml version="1.0" encoding="utf-8"?>
<calcChain xmlns="http://schemas.openxmlformats.org/spreadsheetml/2006/main">
  <c r="N115" i="9" l="1"/>
  <c r="A181" i="9" l="1"/>
  <c r="A191" i="9" l="1"/>
  <c r="A138" i="9"/>
  <c r="A135" i="9"/>
  <c r="A132" i="9"/>
  <c r="A128" i="9"/>
  <c r="A120" i="9"/>
  <c r="A123" i="9"/>
  <c r="A122" i="9"/>
  <c r="A121" i="9"/>
  <c r="A119" i="9"/>
  <c r="A118" i="9"/>
  <c r="A117" i="9"/>
  <c r="A116" i="9"/>
  <c r="A115" i="9"/>
  <c r="O115" i="9" s="1"/>
  <c r="A125" i="9"/>
  <c r="A124" i="9"/>
  <c r="A114" i="9"/>
  <c r="A113" i="9"/>
  <c r="A112" i="9"/>
  <c r="A109" i="9"/>
  <c r="A108" i="9"/>
  <c r="A103" i="9"/>
  <c r="A104" i="9"/>
  <c r="A102" i="9"/>
  <c r="A106" i="9"/>
  <c r="A107" i="9"/>
  <c r="A11" i="9"/>
  <c r="A10" i="9"/>
  <c r="A9" i="9"/>
  <c r="A8" i="9"/>
  <c r="A105" i="9" l="1"/>
  <c r="A177" i="9" l="1"/>
  <c r="A47" i="9" l="1"/>
  <c r="A46" i="9"/>
  <c r="A45" i="9"/>
  <c r="A43" i="9"/>
  <c r="A42" i="9"/>
  <c r="A41" i="9"/>
  <c r="A214" i="9" l="1"/>
  <c r="A213" i="9"/>
  <c r="A212" i="9"/>
  <c r="A211" i="9"/>
  <c r="A210" i="9"/>
  <c r="A209" i="9"/>
  <c r="A208" i="9"/>
  <c r="A207" i="9"/>
  <c r="A206" i="9"/>
  <c r="A205" i="9"/>
  <c r="A204" i="9"/>
  <c r="A203" i="9"/>
  <c r="A202" i="9"/>
  <c r="A201" i="9"/>
  <c r="A200" i="9"/>
  <c r="A199" i="9"/>
  <c r="A198" i="9"/>
  <c r="A197" i="9"/>
  <c r="A196" i="9"/>
  <c r="A195" i="9"/>
  <c r="A194" i="9"/>
  <c r="A193" i="9"/>
  <c r="A192" i="9"/>
  <c r="A190" i="9"/>
  <c r="A189" i="9"/>
  <c r="A188" i="9"/>
  <c r="A187" i="9"/>
  <c r="A186" i="9"/>
  <c r="A185" i="9"/>
  <c r="A184" i="9"/>
  <c r="A183" i="9"/>
  <c r="A182" i="9"/>
  <c r="A180" i="9"/>
  <c r="A179" i="9"/>
  <c r="A178"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7" i="9"/>
  <c r="A136" i="9"/>
  <c r="A134" i="9"/>
  <c r="A133" i="9"/>
  <c r="A131" i="9"/>
  <c r="A130" i="9"/>
  <c r="A129" i="9"/>
  <c r="A127" i="9"/>
  <c r="A126" i="9"/>
  <c r="A111" i="9"/>
  <c r="A110"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4"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7" i="9"/>
  <c r="A6" i="9"/>
  <c r="A5" i="9"/>
  <c r="A4" i="9"/>
</calcChain>
</file>

<file path=xl/sharedStrings.xml><?xml version="1.0" encoding="utf-8"?>
<sst xmlns="http://schemas.openxmlformats.org/spreadsheetml/2006/main" count="427" uniqueCount="373">
  <si>
    <t>Nace 2</t>
  </si>
  <si>
    <t>Nace 3</t>
  </si>
  <si>
    <t>Nace 4</t>
  </si>
  <si>
    <t>Nace 5</t>
  </si>
  <si>
    <t>35</t>
  </si>
  <si>
    <t>35.1</t>
  </si>
  <si>
    <t>35.13</t>
  </si>
  <si>
    <t>35.130</t>
  </si>
  <si>
    <t>37</t>
  </si>
  <si>
    <t>37.0</t>
  </si>
  <si>
    <t>37.00</t>
  </si>
  <si>
    <t>37.000</t>
  </si>
  <si>
    <t>38</t>
  </si>
  <si>
    <t>38.1</t>
  </si>
  <si>
    <t>38.11</t>
  </si>
  <si>
    <t>38.110</t>
  </si>
  <si>
    <t>38.2</t>
  </si>
  <si>
    <t>38.21</t>
  </si>
  <si>
    <t>38.219</t>
  </si>
  <si>
    <t>49</t>
  </si>
  <si>
    <t>49.1</t>
  </si>
  <si>
    <t>49.10</t>
  </si>
  <si>
    <t>49.100</t>
  </si>
  <si>
    <t>49.3</t>
  </si>
  <si>
    <t>49.31</t>
  </si>
  <si>
    <t>49.310</t>
  </si>
  <si>
    <t>52</t>
  </si>
  <si>
    <t>52.2</t>
  </si>
  <si>
    <t>52.22</t>
  </si>
  <si>
    <t>52.220</t>
  </si>
  <si>
    <t>52.23</t>
  </si>
  <si>
    <t>52.230</t>
  </si>
  <si>
    <t>53</t>
  </si>
  <si>
    <t>53.1</t>
  </si>
  <si>
    <t>53.10</t>
  </si>
  <si>
    <t>53.100</t>
  </si>
  <si>
    <t>55</t>
  </si>
  <si>
    <t>60</t>
  </si>
  <si>
    <t>60.2</t>
  </si>
  <si>
    <t>60.20</t>
  </si>
  <si>
    <t>60.200</t>
  </si>
  <si>
    <t>61</t>
  </si>
  <si>
    <t>61.1</t>
  </si>
  <si>
    <t>61.10</t>
  </si>
  <si>
    <t>61.100</t>
  </si>
  <si>
    <t>62</t>
  </si>
  <si>
    <t>62.0</t>
  </si>
  <si>
    <t>62.01</t>
  </si>
  <si>
    <t>62.010</t>
  </si>
  <si>
    <t>62.02</t>
  </si>
  <si>
    <t>62.020</t>
  </si>
  <si>
    <t>64</t>
  </si>
  <si>
    <t>64.9</t>
  </si>
  <si>
    <t>64.92</t>
  </si>
  <si>
    <t>64.922</t>
  </si>
  <si>
    <t>68</t>
  </si>
  <si>
    <t>68.2</t>
  </si>
  <si>
    <t>68.20</t>
  </si>
  <si>
    <t>68.202</t>
  </si>
  <si>
    <t>71</t>
  </si>
  <si>
    <t>71.2</t>
  </si>
  <si>
    <t>71.20</t>
  </si>
  <si>
    <t>71.209</t>
  </si>
  <si>
    <t>72</t>
  </si>
  <si>
    <t>72.1</t>
  </si>
  <si>
    <t>72.19</t>
  </si>
  <si>
    <t>72.190</t>
  </si>
  <si>
    <t>72.2</t>
  </si>
  <si>
    <t>72.20</t>
  </si>
  <si>
    <t>72.200</t>
  </si>
  <si>
    <t>74</t>
  </si>
  <si>
    <t>74.9</t>
  </si>
  <si>
    <t>74.90</t>
  </si>
  <si>
    <t>74.909</t>
  </si>
  <si>
    <t>78</t>
  </si>
  <si>
    <t>78.1</t>
  </si>
  <si>
    <t>78.10</t>
  </si>
  <si>
    <t>78.100</t>
  </si>
  <si>
    <t>84</t>
  </si>
  <si>
    <t>84.1</t>
  </si>
  <si>
    <t>84.11</t>
  </si>
  <si>
    <t>84.13</t>
  </si>
  <si>
    <t>84.130</t>
  </si>
  <si>
    <t>84.3</t>
  </si>
  <si>
    <t>84.30</t>
  </si>
  <si>
    <t>85</t>
  </si>
  <si>
    <t>85.2</t>
  </si>
  <si>
    <t>85.20</t>
  </si>
  <si>
    <t>85.3</t>
  </si>
  <si>
    <t>85.31</t>
  </si>
  <si>
    <t>85.319</t>
  </si>
  <si>
    <t>85.32</t>
  </si>
  <si>
    <t>85.4</t>
  </si>
  <si>
    <t>85.42</t>
  </si>
  <si>
    <t>85.421</t>
  </si>
  <si>
    <t>85.5</t>
  </si>
  <si>
    <t>85.59</t>
  </si>
  <si>
    <t>85.592</t>
  </si>
  <si>
    <t>85.6</t>
  </si>
  <si>
    <t>85.60</t>
  </si>
  <si>
    <t>86</t>
  </si>
  <si>
    <t>86.1</t>
  </si>
  <si>
    <t>86.10</t>
  </si>
  <si>
    <t>86.101</t>
  </si>
  <si>
    <t>86.104</t>
  </si>
  <si>
    <t>86.9</t>
  </si>
  <si>
    <t>86.90</t>
  </si>
  <si>
    <t>86.906</t>
  </si>
  <si>
    <t>87</t>
  </si>
  <si>
    <t>87.1</t>
  </si>
  <si>
    <t>87.10</t>
  </si>
  <si>
    <t>87.101</t>
  </si>
  <si>
    <t>87.2</t>
  </si>
  <si>
    <t>87.20</t>
  </si>
  <si>
    <t>87.202</t>
  </si>
  <si>
    <t>87.3</t>
  </si>
  <si>
    <t>87.30</t>
  </si>
  <si>
    <t>87.301</t>
  </si>
  <si>
    <t>87.9</t>
  </si>
  <si>
    <t>87.90</t>
  </si>
  <si>
    <t>87.901</t>
  </si>
  <si>
    <t>87.902</t>
  </si>
  <si>
    <t>88</t>
  </si>
  <si>
    <t>88.1</t>
  </si>
  <si>
    <t>88.10</t>
  </si>
  <si>
    <t>88.101</t>
  </si>
  <si>
    <t>88.9</t>
  </si>
  <si>
    <t>88.91</t>
  </si>
  <si>
    <t>88.911</t>
  </si>
  <si>
    <t>88.912</t>
  </si>
  <si>
    <t>88.99</t>
  </si>
  <si>
    <t>88.995</t>
  </si>
  <si>
    <t>88.996</t>
  </si>
  <si>
    <t>88.999</t>
  </si>
  <si>
    <t>90</t>
  </si>
  <si>
    <t>90.0</t>
  </si>
  <si>
    <t>90.01</t>
  </si>
  <si>
    <t>90.012</t>
  </si>
  <si>
    <t>90.04</t>
  </si>
  <si>
    <t>90.041</t>
  </si>
  <si>
    <t>91</t>
  </si>
  <si>
    <t>91.0</t>
  </si>
  <si>
    <t>91.01</t>
  </si>
  <si>
    <t>91.011</t>
  </si>
  <si>
    <t>91.02</t>
  </si>
  <si>
    <t>91.020</t>
  </si>
  <si>
    <t>91.03</t>
  </si>
  <si>
    <t>91.030</t>
  </si>
  <si>
    <t>91.04</t>
  </si>
  <si>
    <t>91.041</t>
  </si>
  <si>
    <t>91.042</t>
  </si>
  <si>
    <t>92</t>
  </si>
  <si>
    <t>92.0</t>
  </si>
  <si>
    <t>92.00</t>
  </si>
  <si>
    <t>92.000</t>
  </si>
  <si>
    <t>93</t>
  </si>
  <si>
    <t>93.1</t>
  </si>
  <si>
    <t>93.11</t>
  </si>
  <si>
    <t>93.110</t>
  </si>
  <si>
    <t>93.2</t>
  </si>
  <si>
    <t>93.29</t>
  </si>
  <si>
    <t>93.292</t>
  </si>
  <si>
    <t>96</t>
  </si>
  <si>
    <t>96.0</t>
  </si>
  <si>
    <t>96.03</t>
  </si>
  <si>
    <t>85.609</t>
  </si>
  <si>
    <t>Totaal</t>
  </si>
  <si>
    <t>andere</t>
  </si>
  <si>
    <t>55.9</t>
  </si>
  <si>
    <t>55.90</t>
  </si>
  <si>
    <t>55.900</t>
  </si>
  <si>
    <t>60.1</t>
  </si>
  <si>
    <t>60.10</t>
  </si>
  <si>
    <t>60.100</t>
  </si>
  <si>
    <t>96.032</t>
  </si>
  <si>
    <t>84.111</t>
  </si>
  <si>
    <t>36.0</t>
  </si>
  <si>
    <t>36.00</t>
  </si>
  <si>
    <t>36.000</t>
  </si>
  <si>
    <t>84.112</t>
  </si>
  <si>
    <t>84.113</t>
  </si>
  <si>
    <t>84.114</t>
  </si>
  <si>
    <t>84.115</t>
  </si>
  <si>
    <t>84.119</t>
  </si>
  <si>
    <t>84.12</t>
  </si>
  <si>
    <t>84.120</t>
  </si>
  <si>
    <t>84.2</t>
  </si>
  <si>
    <t>84.21</t>
  </si>
  <si>
    <t>84.210</t>
  </si>
  <si>
    <t>84.22</t>
  </si>
  <si>
    <t>84.220</t>
  </si>
  <si>
    <t>84.23</t>
  </si>
  <si>
    <t>84.231</t>
  </si>
  <si>
    <t>84.232</t>
  </si>
  <si>
    <t>84.239</t>
  </si>
  <si>
    <t>84.24</t>
  </si>
  <si>
    <t>84.241</t>
  </si>
  <si>
    <t>84.242</t>
  </si>
  <si>
    <t>84.25</t>
  </si>
  <si>
    <t>84.250</t>
  </si>
  <si>
    <t>84.301</t>
  </si>
  <si>
    <t>85.201</t>
  </si>
  <si>
    <t>85.311</t>
  </si>
  <si>
    <t>85.321</t>
  </si>
  <si>
    <t>91.012</t>
  </si>
  <si>
    <t>Secteur</t>
  </si>
  <si>
    <t>SECTEUR PUBLIC</t>
  </si>
  <si>
    <t>Production, transport et distribution d'électricité</t>
  </si>
  <si>
    <t>Distribution d'électricité</t>
  </si>
  <si>
    <t>Collecte des déchets</t>
  </si>
  <si>
    <t>Collecte des déchets non dangereux</t>
  </si>
  <si>
    <t>Heures d'exposition aux risques (1)</t>
  </si>
  <si>
    <t>Nombre d'accidents avec suites (2)</t>
  </si>
  <si>
    <t>Nombre d'accidents mortels</t>
  </si>
  <si>
    <t>Nombre de jours perdus</t>
  </si>
  <si>
    <t>T.F.</t>
  </si>
  <si>
    <t>T.G.</t>
  </si>
  <si>
    <t>Traitement et élimination des déchets</t>
  </si>
  <si>
    <t>Traitement et élimination des déchets non dangereux</t>
  </si>
  <si>
    <t>Autre traitement et élimination des déchets non dangereux</t>
  </si>
  <si>
    <t xml:space="preserve">TRANSPORT TERRESTRE ET TRANSPORT PAR CONDUITES </t>
  </si>
  <si>
    <t>Transport ferroviaire de voyageurs autre qu'urbain et suburbain</t>
  </si>
  <si>
    <t>Autres transports terrestres de voyageurs</t>
  </si>
  <si>
    <t>Transports urbains et suburbains de voyageurs</t>
  </si>
  <si>
    <t>ENTREPOSAGE ET SERVICES AUXILIAIRES DES TRANSPORTS</t>
  </si>
  <si>
    <t>Services auxiliaires des transports</t>
  </si>
  <si>
    <t>Services auxiliaires des transports par eau</t>
  </si>
  <si>
    <t>Services auxiliaires des transports aériens</t>
  </si>
  <si>
    <t>Activités de poste dans le cadre d'une obligation de service universel</t>
  </si>
  <si>
    <t>Autres hébergements</t>
  </si>
  <si>
    <t>Diffusion de programmes radio</t>
  </si>
  <si>
    <t>Programmation de télévision et télédiffusion</t>
  </si>
  <si>
    <t>Télécommunications filaires</t>
  </si>
  <si>
    <t>PROGRAMMATION, CONSEIL ET AUTRES ACTIVITES INFORMATIQUES</t>
  </si>
  <si>
    <t>Programmation, conseil et autres activités informatiques</t>
  </si>
  <si>
    <t>Programmation informatique</t>
  </si>
  <si>
    <t>Conseil informatique</t>
  </si>
  <si>
    <t>Autres activités des services financiers, hors assurance et caisses de retraite</t>
  </si>
  <si>
    <t>Autre distribution de crédit</t>
  </si>
  <si>
    <t>Octroi de crédit hypothécaire</t>
  </si>
  <si>
    <t>Location et exploitation de biens immobiliers propres ou loués</t>
  </si>
  <si>
    <t>Location et exploitation de logements sociaux</t>
  </si>
  <si>
    <t>Activités de contrôle et analyses techniques</t>
  </si>
  <si>
    <t>Autres activités de contrôle et analyses techniques</t>
  </si>
  <si>
    <t>Recherche-développement en sciences physiques et naturelles</t>
  </si>
  <si>
    <t>Recherche-développement en autres sciences physiques et naturelles</t>
  </si>
  <si>
    <t>Recherche-développement en sciences humaines et sociales</t>
  </si>
  <si>
    <t>Autres activités spécialisées, scientifiques et techniques n.c.a.</t>
  </si>
  <si>
    <t>Autres activités spécialisées, scientifiques et techniques</t>
  </si>
  <si>
    <t>Activités des agences de placement de main-d'oeuvre</t>
  </si>
  <si>
    <t>Administration générale, économique et sociale</t>
  </si>
  <si>
    <t>Administration publique générale</t>
  </si>
  <si>
    <t>Administration publique (tutelle) des activités économiques</t>
  </si>
  <si>
    <t>Sécurité sociale obligatoire</t>
  </si>
  <si>
    <t>Administration publique communautaire et régionale</t>
  </si>
  <si>
    <t>Administration publique provinciale</t>
  </si>
  <si>
    <t>Administration publique communale, sauf Centres Publics d'Action Sociale (C.P.A.S.)</t>
  </si>
  <si>
    <t>Centres Publics d'Action Sociale (C.P.A.S.)</t>
  </si>
  <si>
    <t>Autre administration publique générale</t>
  </si>
  <si>
    <t>Administration publique (tutelle) de la santé, de la formation, de la culture et des autres services sociaux, à l'exclusion de la sécurité sociale</t>
  </si>
  <si>
    <t>Affaires étrangères</t>
  </si>
  <si>
    <t>Défense</t>
  </si>
  <si>
    <t>Justice</t>
  </si>
  <si>
    <t>Tribunaux</t>
  </si>
  <si>
    <t>Etablissements pénitentiaires</t>
  </si>
  <si>
    <t>Autres activités relatives à la justice</t>
  </si>
  <si>
    <t>Activités d'ordre public et de sécurité civile</t>
  </si>
  <si>
    <t>Police fédérale</t>
  </si>
  <si>
    <t>Police locale</t>
  </si>
  <si>
    <t>Services du feu</t>
  </si>
  <si>
    <t>Enseignement primaire</t>
  </si>
  <si>
    <t>Enseignement primaire ordinaire communautaire</t>
  </si>
  <si>
    <t>Enseignement secondaire</t>
  </si>
  <si>
    <t>Enseignement secondaire général</t>
  </si>
  <si>
    <t>Enseignement secondaire général ordinaire communautaire</t>
  </si>
  <si>
    <t>Enseignement secondaire ordinaire général n.c.a.</t>
  </si>
  <si>
    <t>Enseignement secondaire technique, professionnel et spécialisé</t>
  </si>
  <si>
    <t>Enseignement secondaire technique et professionnel ordinaire</t>
  </si>
  <si>
    <t>Enseignement supérieur et post-secondaire non supérieur</t>
  </si>
  <si>
    <t>Enseignement supérieur</t>
  </si>
  <si>
    <t>Enseignement supérieur organisé par les pouvoirs publics</t>
  </si>
  <si>
    <t>Autres activités d'enseignement</t>
  </si>
  <si>
    <t>Enseignements divers</t>
  </si>
  <si>
    <t>Formation professionnelle</t>
  </si>
  <si>
    <t>Activités de soutien à l'enseignement</t>
  </si>
  <si>
    <t>Autres services de soutien à l'enseignement</t>
  </si>
  <si>
    <t>ACTIVITÉS POUR LA SANTÉ HUMAINE</t>
  </si>
  <si>
    <t>Activités hospitalières</t>
  </si>
  <si>
    <t>Activités des hôpitaux généraux, sauf hôpitaux gériatriques et spécialisés</t>
  </si>
  <si>
    <t>Activités des hôpitaux psychiatriques</t>
  </si>
  <si>
    <t>Autres activités pour la santé humaine</t>
  </si>
  <si>
    <t>Activités des praticiens de l'art infirmier</t>
  </si>
  <si>
    <t>ACTIVITÉS MÉDICO-SOCIALES ET SOCIALES AVEC HÉBERGEMENT</t>
  </si>
  <si>
    <t>Activités de soins infirmiers résidentiels</t>
  </si>
  <si>
    <t>Activités des maisons de repos et de soins (M.R.S.)</t>
  </si>
  <si>
    <t>Activités de soins résidentiels pour personnes avec un handicap mental, un problème psychiatrique ou toxicodépendantes</t>
  </si>
  <si>
    <t>Activités de soins résidentiels pour adultes avec un handicap mental</t>
  </si>
  <si>
    <t>Activités de soins résidentiels pour personnes âgées ou avec un handicap moteur</t>
  </si>
  <si>
    <t>Activités des maisons de repos pour personnes âgées (M.R.P.A.)</t>
  </si>
  <si>
    <t>Autres activités sociales avec hébergement</t>
  </si>
  <si>
    <t>Services d'aide à la jeunesse avec hébergement</t>
  </si>
  <si>
    <t>Services sociaux généraux avec hébergement</t>
  </si>
  <si>
    <t>Action sociale sans hébergement pour personnes âgées et pour personnes avec un handicap moteur</t>
  </si>
  <si>
    <t>Activités des aides familiales à domicile, sauf soins à domicile</t>
  </si>
  <si>
    <t>Autre action sociale sans hébergement</t>
  </si>
  <si>
    <t>Action sociale sans hébergement pour jeunes enfants</t>
  </si>
  <si>
    <t>Activités des crèches et des garderies d'enfants</t>
  </si>
  <si>
    <t>Activités des gardiennes d'enfants</t>
  </si>
  <si>
    <t>Autre action sociale sans hébergement n.c.a.</t>
  </si>
  <si>
    <t>Activités des entreprises de travail adapté</t>
  </si>
  <si>
    <t>Services sociaux généraux sans hébergement</t>
  </si>
  <si>
    <t>Autres formes d'action sociale sans hébergement n.c.a.</t>
  </si>
  <si>
    <t>Activités créatives, artistiques et de spectacle</t>
  </si>
  <si>
    <t>Arts du spectacle vivant</t>
  </si>
  <si>
    <t>Réalisation de spectacles par des ensembles artistiques</t>
  </si>
  <si>
    <t>Gestion de salles de spectacles</t>
  </si>
  <si>
    <t>Gestion de salles de théâtre, de concerts et similaires</t>
  </si>
  <si>
    <t>Bibliothèques, archives, musées et autres activités culturelles</t>
  </si>
  <si>
    <t xml:space="preserve">Gestion des bibliothèques et des archives </t>
  </si>
  <si>
    <t>Gestion des bibliothèques, des médiathèques et des ludothèques</t>
  </si>
  <si>
    <t>Gestion des musées</t>
  </si>
  <si>
    <t>Gestion des sites et monuments historiques et des attractions touristiques similaires</t>
  </si>
  <si>
    <t>Gestion des jardins botaniques et zoologiques et des réserves naturelles</t>
  </si>
  <si>
    <t>Gestion des jardins botaniques et zoologiques</t>
  </si>
  <si>
    <t>Gestion et conservation des sites naturels</t>
  </si>
  <si>
    <t>ORGANISATION DE JEUX DE HASARD ET D'ARGENT</t>
  </si>
  <si>
    <t>Organisation de jeux de hasard et d'argent</t>
  </si>
  <si>
    <t>Activités liées au sport</t>
  </si>
  <si>
    <t>Gestion d'installations sportives</t>
  </si>
  <si>
    <t>Activités récréatives et de loisirs</t>
  </si>
  <si>
    <t>Autres activités récréatives et de loisirs</t>
  </si>
  <si>
    <t>Exploitation de domaines récréatifs</t>
  </si>
  <si>
    <t>AUTRES SERVICES PERSONNELS</t>
  </si>
  <si>
    <t>Autres services personnels</t>
  </si>
  <si>
    <t>Services funéraires</t>
  </si>
  <si>
    <t>Gestion des cimetières et services des crématoriums</t>
  </si>
  <si>
    <t>TOTAL</t>
  </si>
  <si>
    <t>(2) Nombre d'accidents avec au moins un jour d'incapacité de travail</t>
  </si>
  <si>
    <t>Gestion des archives publiques</t>
  </si>
  <si>
    <t xml:space="preserve">(1) nombre d'heures d'exposition au risque (source ONSS) inclut le volume de l'emploi des employeurs tombant sous l'application de la loi du 03.07.1967 concernant la prévention ou la réparation des accidents du travail, des accidents sur le trajet du travail et des maladies professionnelles dans le secteur public.		</t>
  </si>
  <si>
    <t>ETP</t>
  </si>
  <si>
    <r>
      <t xml:space="preserve">Services de prérogative publique </t>
    </r>
    <r>
      <rPr>
        <b/>
        <vertAlign val="superscript"/>
        <sz val="10"/>
        <rFont val="Microsoft Sans Serif"/>
        <family val="2"/>
      </rPr>
      <t>(3)</t>
    </r>
  </si>
  <si>
    <t>Captage, traitement et distribution d'eau</t>
  </si>
  <si>
    <t>PPRODUCTION ET DISTRIBUTION D'ÉLECTRICITÉ, DE GAZ, DE VAPEUR ET D'AIR CONDITIONNÉ</t>
  </si>
  <si>
    <t>CAPTAGE, TRAITEMENT ET DISTRIBUTION D'EAU</t>
  </si>
  <si>
    <t>COLLECTE ET TRAITEMENT DES EAUX USÉES</t>
  </si>
  <si>
    <t>Collecte et traitement des eaux usées</t>
  </si>
  <si>
    <t>COLLECTE, TRAITEMENT ET ÉLIMINATION DES DECHETS; RECUPERATION</t>
  </si>
  <si>
    <t>38.213</t>
  </si>
  <si>
    <t>Traitement et élimination des déchets non dangereux, sauf boues et déchets liquides</t>
  </si>
  <si>
    <t>ACTIVITÉS DE POSTE ET DE COURRIER</t>
  </si>
  <si>
    <t>HÉBERGEMENT</t>
  </si>
  <si>
    <t>PROGRAMMATION ET DIFFUSION DE PROGRAMMES DE RADIO ET DE TÉLÉVISION</t>
  </si>
  <si>
    <t>TÉLÉCOMMUNICATION</t>
  </si>
  <si>
    <t xml:space="preserve">ACTIVITÉS DES SERVICES FINANCIERS, HORS ASSURANCE ET CAISSES DE RETRAITES                                               </t>
  </si>
  <si>
    <t>ACTIVITÉS IMMOBILIERES</t>
  </si>
  <si>
    <t xml:space="preserve">ACTIVITÉS D'ARCHITECTURE ET D'INGÉNERIE, ACTIVITÉES DE CONTRÔLE ET ANALYSES TECHNIQUES            </t>
  </si>
  <si>
    <t xml:space="preserve">RECHERCHE-DÉVELOPEMENT SCIENTIFIQUE </t>
  </si>
  <si>
    <t xml:space="preserve">AUTRES ACTIVITÉS SPÉCIALISÉES, SCIENTIFIQUES ET TECHNIQUES </t>
  </si>
  <si>
    <t>ACTIVITÉS LIÉES A L'EMPLOI</t>
  </si>
  <si>
    <t>ADMINISTRATION PUBLIQUE ET DÉFENSE; SÉCURITE SOCIALE OBLIGATOIRE</t>
  </si>
  <si>
    <t>ENSEIGNEMENT</t>
  </si>
  <si>
    <t>85.313</t>
  </si>
  <si>
    <t>Enseignement secondaire général ordinaire communal subventionné</t>
  </si>
  <si>
    <t>ACTION SOCIALE SANS HÉBERGEMENT</t>
  </si>
  <si>
    <t>ACTIVITÉS CREATIVES, ARTISTIQUES ET DE SPECTACLE</t>
  </si>
  <si>
    <t>90.042</t>
  </si>
  <si>
    <t>Gestion de centres culturels et de salles multifonctionnelles à vocation culturelle</t>
  </si>
  <si>
    <t>BIBLIOTHEQUES, ARCHIVES, MUSÉES ET AUTRES ACTIVITÉS CULTURELLES</t>
  </si>
  <si>
    <t>ACTIVITÉS SPORTIVES, RÉCRÉATIVES ET DE LOISIRS</t>
  </si>
  <si>
    <t>AUTRES (&lt; 200.000 heures d'exposition)</t>
  </si>
  <si>
    <t>(3) Sans personnel militaire</t>
  </si>
  <si>
    <t>TAUX DE FRÉQUENCE ET GRAVITE RÉEL POUR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</si>
</sst>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indexed="8"/>
      <name val="Microsoft Sans Serif"/>
      <family val="2"/>
    </font>
    <font>
      <b/>
      <sz val="10"/>
      <name val="Microsoft Sans Serif"/>
      <family val="2"/>
    </font>
    <font>
      <b/>
      <sz val="10"/>
      <name val="Arial"/>
      <family val="2"/>
    </font>
    <font>
      <b/>
      <sz val="10"/>
      <name val="Tahoma"/>
      <family val="2"/>
    </font>
    <font>
      <sz val="10"/>
      <color indexed="8"/>
      <name val="Arial"/>
      <family val="2"/>
    </font>
    <font>
      <i/>
      <sz val="10"/>
      <name val="Tahoma"/>
      <family val="2"/>
    </font>
    <font>
      <i/>
      <sz val="10"/>
      <name val="Microsoft Sans Serif"/>
      <family val="2"/>
    </font>
    <font>
      <i/>
      <sz val="11"/>
      <color theme="1"/>
      <name val="Calibri"/>
      <family val="2"/>
      <scheme val="minor"/>
    </font>
    <font>
      <sz val="10"/>
      <name val="Arial"/>
      <family val="2"/>
    </font>
    <font>
      <sz val="10"/>
      <name val="Tahoma"/>
      <family val="2"/>
    </font>
    <font>
      <sz val="10"/>
      <name val="Microsoft Sans Serif"/>
      <family val="2"/>
    </font>
    <font>
      <sz val="11"/>
      <color rgb="FF000000"/>
      <name val="Calibri"/>
      <family val="2"/>
      <scheme val="minor"/>
    </font>
    <font>
      <sz val="11"/>
      <color theme="0"/>
      <name val="Calibri"/>
      <family val="2"/>
      <scheme val="minor"/>
    </font>
    <font>
      <b/>
      <vertAlign val="superscript"/>
      <sz val="10"/>
      <name val="Microsoft Sans Serif"/>
      <family val="2"/>
    </font>
    <font>
      <sz val="11"/>
      <name val="Calibri"/>
      <family val="2"/>
      <scheme val="minor"/>
    </font>
    <font>
      <b/>
      <sz val="12"/>
      <color indexed="8"/>
      <name val="Microsoft Sans Serif"/>
      <family val="2"/>
    </font>
    <font>
      <b/>
      <sz val="12"/>
      <name val="Arial"/>
      <family val="2"/>
    </font>
  </fonts>
  <fills count="6">
    <fill>
      <patternFill patternType="none"/>
    </fill>
    <fill>
      <patternFill patternType="gray125"/>
    </fill>
    <fill>
      <patternFill patternType="solid">
        <fgColor rgb="FFFFCC99"/>
        <bgColor indexed="64"/>
      </patternFill>
    </fill>
    <fill>
      <patternFill patternType="solid">
        <fgColor rgb="FFFFCC99"/>
        <bgColor indexed="8"/>
      </patternFill>
    </fill>
    <fill>
      <patternFill patternType="solid">
        <fgColor theme="6" tint="0.59999389629810485"/>
        <bgColor indexed="64"/>
      </patternFill>
    </fill>
    <fill>
      <patternFill patternType="solid">
        <fgColor rgb="FF92D05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6" fillId="0" borderId="0"/>
    <xf numFmtId="0" fontId="10" fillId="0" borderId="0"/>
  </cellStyleXfs>
  <cellXfs count="116">
    <xf numFmtId="0" fontId="0" fillId="0" borderId="0" xfId="0"/>
    <xf numFmtId="0" fontId="7" fillId="0" borderId="11"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11" fillId="0" borderId="18"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3" borderId="5" xfId="1" applyNumberFormat="1" applyFont="1" applyFill="1" applyBorder="1" applyAlignment="1">
      <alignment horizontal="left" vertical="center" wrapText="1"/>
    </xf>
    <xf numFmtId="0" fontId="5" fillId="4" borderId="1" xfId="0" applyNumberFormat="1" applyFont="1" applyFill="1" applyBorder="1" applyAlignment="1">
      <alignment horizontal="center" vertical="center" wrapText="1"/>
    </xf>
    <xf numFmtId="0" fontId="3" fillId="4" borderId="2" xfId="1" applyNumberFormat="1" applyFont="1" applyFill="1" applyBorder="1" applyAlignment="1">
      <alignment horizontal="left" vertical="center" wrapText="1"/>
    </xf>
    <xf numFmtId="0" fontId="3" fillId="2" borderId="5" xfId="0"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7" fillId="0" borderId="12" xfId="0" quotePrefix="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12" xfId="0" quotePrefix="1"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0" fillId="0" borderId="0" xfId="0" applyNumberFormat="1"/>
    <xf numFmtId="1" fontId="0" fillId="0" borderId="0" xfId="0" applyNumberFormat="1"/>
    <xf numFmtId="49" fontId="11" fillId="0" borderId="12" xfId="0" quotePrefix="1" applyNumberFormat="1" applyFont="1" applyFill="1" applyBorder="1" applyAlignment="1">
      <alignment horizontal="center" vertical="center" wrapText="1"/>
    </xf>
    <xf numFmtId="49" fontId="11" fillId="0" borderId="17" xfId="0" quotePrefix="1" applyNumberFormat="1" applyFont="1" applyFill="1" applyBorder="1" applyAlignment="1">
      <alignment horizontal="center" vertical="center" wrapText="1"/>
    </xf>
    <xf numFmtId="3" fontId="0" fillId="0" borderId="0" xfId="0" applyNumberFormat="1" applyAlignment="1">
      <alignment horizontal="right"/>
    </xf>
    <xf numFmtId="0" fontId="3" fillId="0" borderId="10"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12" fillId="0" borderId="13" xfId="1" applyNumberFormat="1" applyFont="1" applyFill="1" applyBorder="1" applyAlignment="1">
      <alignment horizontal="left" vertical="center" wrapText="1"/>
    </xf>
    <xf numFmtId="0" fontId="3" fillId="0" borderId="13" xfId="1" applyNumberFormat="1" applyFont="1" applyFill="1" applyBorder="1" applyAlignment="1">
      <alignment horizontal="left" vertical="center" wrapText="1"/>
    </xf>
    <xf numFmtId="0" fontId="12" fillId="0" borderId="23" xfId="1" applyNumberFormat="1" applyFont="1" applyFill="1" applyBorder="1" applyAlignment="1">
      <alignment horizontal="left" vertical="center" wrapText="1"/>
    </xf>
    <xf numFmtId="0" fontId="3" fillId="0" borderId="22" xfId="1" applyNumberFormat="1" applyFont="1" applyFill="1" applyBorder="1" applyAlignment="1">
      <alignment horizontal="left" vertical="center" wrapText="1"/>
    </xf>
    <xf numFmtId="0" fontId="12" fillId="0" borderId="20" xfId="1" applyNumberFormat="1" applyFont="1" applyFill="1" applyBorder="1" applyAlignment="1">
      <alignment horizontal="left" vertical="center" wrapText="1"/>
    </xf>
    <xf numFmtId="0" fontId="12" fillId="0" borderId="13" xfId="0" applyNumberFormat="1" applyFont="1" applyBorder="1" applyAlignment="1">
      <alignment horizontal="left" vertical="center" wrapText="1"/>
    </xf>
    <xf numFmtId="3" fontId="3" fillId="2" borderId="4" xfId="0" applyNumberFormat="1" applyFont="1" applyFill="1" applyBorder="1" applyAlignment="1">
      <alignment horizontal="right" vertical="center" wrapText="1"/>
    </xf>
    <xf numFmtId="3" fontId="3" fillId="0" borderId="9" xfId="1" applyNumberFormat="1" applyFont="1" applyFill="1" applyBorder="1" applyAlignment="1">
      <alignment horizontal="right" vertical="center" wrapText="1"/>
    </xf>
    <xf numFmtId="3" fontId="8" fillId="0" borderId="12" xfId="1" applyNumberFormat="1" applyFont="1" applyFill="1" applyBorder="1" applyAlignment="1">
      <alignment horizontal="right" vertical="center" wrapText="1"/>
    </xf>
    <xf numFmtId="3" fontId="12" fillId="0" borderId="12" xfId="1" applyNumberFormat="1" applyFont="1" applyFill="1" applyBorder="1" applyAlignment="1">
      <alignment horizontal="right" vertical="center" wrapText="1"/>
    </xf>
    <xf numFmtId="3" fontId="3" fillId="0" borderId="12" xfId="1" applyNumberFormat="1" applyFont="1" applyFill="1" applyBorder="1" applyAlignment="1">
      <alignment horizontal="right" vertical="center" wrapText="1"/>
    </xf>
    <xf numFmtId="3" fontId="12" fillId="0" borderId="17" xfId="1" applyNumberFormat="1" applyFont="1" applyFill="1" applyBorder="1" applyAlignment="1">
      <alignment horizontal="right" vertical="center" wrapText="1"/>
    </xf>
    <xf numFmtId="3" fontId="3" fillId="0" borderId="15" xfId="1" applyNumberFormat="1" applyFont="1" applyFill="1" applyBorder="1" applyAlignment="1">
      <alignment horizontal="right" vertical="center" wrapText="1"/>
    </xf>
    <xf numFmtId="3" fontId="12" fillId="0" borderId="19" xfId="1" applyNumberFormat="1" applyFont="1" applyFill="1" applyBorder="1" applyAlignment="1">
      <alignment horizontal="right" vertical="center" wrapText="1"/>
    </xf>
    <xf numFmtId="3" fontId="12" fillId="0" borderId="12" xfId="0" applyNumberFormat="1" applyFont="1" applyBorder="1" applyAlignment="1">
      <alignment horizontal="right" vertical="center" wrapText="1"/>
    </xf>
    <xf numFmtId="3" fontId="3" fillId="3" borderId="4" xfId="1" applyNumberFormat="1" applyFont="1" applyFill="1" applyBorder="1" applyAlignment="1">
      <alignment horizontal="right" vertical="center" wrapText="1"/>
    </xf>
    <xf numFmtId="3" fontId="3" fillId="2" borderId="6" xfId="0" applyNumberFormat="1" applyFont="1" applyFill="1" applyBorder="1" applyAlignment="1">
      <alignment horizontal="right" vertical="center" wrapText="1"/>
    </xf>
    <xf numFmtId="3" fontId="1" fillId="0" borderId="10" xfId="0" applyNumberFormat="1" applyFont="1" applyBorder="1" applyAlignment="1">
      <alignment horizontal="right"/>
    </xf>
    <xf numFmtId="3" fontId="9" fillId="0" borderId="13" xfId="0" applyNumberFormat="1" applyFont="1" applyBorder="1" applyAlignment="1">
      <alignment horizontal="right"/>
    </xf>
    <xf numFmtId="3" fontId="0" fillId="0" borderId="13" xfId="0" applyNumberFormat="1" applyBorder="1" applyAlignment="1">
      <alignment horizontal="right"/>
    </xf>
    <xf numFmtId="3" fontId="1" fillId="0" borderId="13" xfId="0" applyNumberFormat="1" applyFont="1" applyBorder="1" applyAlignment="1">
      <alignment horizontal="right"/>
    </xf>
    <xf numFmtId="3" fontId="1" fillId="0" borderId="22" xfId="0" applyNumberFormat="1" applyFont="1" applyBorder="1" applyAlignment="1">
      <alignment horizontal="right"/>
    </xf>
    <xf numFmtId="3" fontId="0" fillId="0" borderId="20" xfId="0" applyNumberFormat="1" applyBorder="1" applyAlignment="1">
      <alignment horizontal="right"/>
    </xf>
    <xf numFmtId="1" fontId="3" fillId="2" borderId="4" xfId="0" applyNumberFormat="1" applyFont="1" applyFill="1" applyBorder="1" applyAlignment="1">
      <alignment horizontal="right" vertical="center" wrapText="1"/>
    </xf>
    <xf numFmtId="1" fontId="1" fillId="0" borderId="9" xfId="0" applyNumberFormat="1" applyFont="1" applyBorder="1" applyAlignment="1">
      <alignment horizontal="right"/>
    </xf>
    <xf numFmtId="1" fontId="9" fillId="0" borderId="12" xfId="0" applyNumberFormat="1" applyFont="1" applyBorder="1" applyAlignment="1">
      <alignment horizontal="right"/>
    </xf>
    <xf numFmtId="1" fontId="0" fillId="0" borderId="12" xfId="0" applyNumberFormat="1" applyBorder="1" applyAlignment="1">
      <alignment horizontal="right"/>
    </xf>
    <xf numFmtId="1" fontId="1" fillId="0" borderId="12" xfId="0" applyNumberFormat="1" applyFont="1" applyBorder="1" applyAlignment="1">
      <alignment horizontal="right"/>
    </xf>
    <xf numFmtId="1" fontId="1" fillId="0" borderId="15" xfId="0" applyNumberFormat="1" applyFont="1" applyBorder="1" applyAlignment="1">
      <alignment horizontal="right"/>
    </xf>
    <xf numFmtId="1" fontId="0" fillId="0" borderId="19" xfId="0" applyNumberFormat="1" applyBorder="1" applyAlignment="1">
      <alignment horizontal="right"/>
    </xf>
    <xf numFmtId="1" fontId="5" fillId="4" borderId="4" xfId="0" applyNumberFormat="1" applyFont="1" applyFill="1" applyBorder="1" applyAlignment="1">
      <alignment horizontal="right" vertical="center" wrapText="1"/>
    </xf>
    <xf numFmtId="1" fontId="0" fillId="0" borderId="0" xfId="0" applyNumberFormat="1" applyAlignment="1">
      <alignment horizontal="right"/>
    </xf>
    <xf numFmtId="2" fontId="3" fillId="2" borderId="7" xfId="0" applyNumberFormat="1" applyFont="1" applyFill="1" applyBorder="1" applyAlignment="1">
      <alignment horizontal="right" vertical="center" wrapText="1"/>
    </xf>
    <xf numFmtId="2" fontId="1" fillId="0" borderId="8" xfId="0" applyNumberFormat="1" applyFont="1" applyBorder="1" applyAlignment="1">
      <alignment horizontal="right"/>
    </xf>
    <xf numFmtId="2" fontId="9" fillId="0" borderId="11" xfId="0" applyNumberFormat="1" applyFont="1" applyBorder="1" applyAlignment="1">
      <alignment horizontal="right"/>
    </xf>
    <xf numFmtId="2" fontId="0" fillId="0" borderId="11" xfId="0" applyNumberFormat="1" applyBorder="1" applyAlignment="1">
      <alignment horizontal="right"/>
    </xf>
    <xf numFmtId="2" fontId="1" fillId="0" borderId="11" xfId="0" applyNumberFormat="1" applyFont="1" applyBorder="1" applyAlignment="1">
      <alignment horizontal="right"/>
    </xf>
    <xf numFmtId="2" fontId="1" fillId="0" borderId="14" xfId="0" applyNumberFormat="1" applyFont="1" applyBorder="1" applyAlignment="1">
      <alignment horizontal="right"/>
    </xf>
    <xf numFmtId="2" fontId="0" fillId="0" borderId="18" xfId="0" applyNumberFormat="1" applyBorder="1" applyAlignment="1">
      <alignment horizontal="right"/>
    </xf>
    <xf numFmtId="2" fontId="0" fillId="0" borderId="0" xfId="0" applyNumberFormat="1" applyAlignment="1">
      <alignment horizontal="right"/>
    </xf>
    <xf numFmtId="0" fontId="0" fillId="0" borderId="0" xfId="0" applyAlignment="1">
      <alignment horizontal="right"/>
    </xf>
    <xf numFmtId="0" fontId="5" fillId="0" borderId="16" xfId="0" applyNumberFormat="1" applyFont="1" applyFill="1" applyBorder="1" applyAlignment="1">
      <alignment horizontal="center" vertical="center" wrapText="1"/>
    </xf>
    <xf numFmtId="1" fontId="0" fillId="0" borderId="17" xfId="0" applyNumberFormat="1" applyBorder="1" applyAlignment="1">
      <alignment horizontal="right"/>
    </xf>
    <xf numFmtId="3" fontId="0" fillId="0" borderId="23" xfId="0" applyNumberFormat="1" applyBorder="1" applyAlignment="1">
      <alignment horizontal="right"/>
    </xf>
    <xf numFmtId="2" fontId="0" fillId="0" borderId="16" xfId="0" applyNumberFormat="1" applyBorder="1" applyAlignment="1">
      <alignment horizontal="right"/>
    </xf>
    <xf numFmtId="0" fontId="3" fillId="0" borderId="12" xfId="1" applyNumberFormat="1" applyFont="1" applyFill="1" applyBorder="1" applyAlignment="1">
      <alignment horizontal="left" vertical="center" wrapText="1"/>
    </xf>
    <xf numFmtId="3" fontId="3" fillId="4" borderId="4" xfId="1" applyNumberFormat="1" applyFont="1" applyFill="1" applyBorder="1" applyAlignment="1">
      <alignment horizontal="right" vertical="center" wrapText="1"/>
    </xf>
    <xf numFmtId="1" fontId="4" fillId="5" borderId="4" xfId="0" applyNumberFormat="1" applyFont="1" applyFill="1" applyBorder="1" applyAlignment="1">
      <alignment horizontal="center" vertical="center" wrapText="1"/>
    </xf>
    <xf numFmtId="0" fontId="13" fillId="0" borderId="0" xfId="0" applyFont="1"/>
    <xf numFmtId="0" fontId="12" fillId="0" borderId="13" xfId="0" applyNumberFormat="1" applyFont="1" applyFill="1" applyBorder="1" applyAlignment="1">
      <alignment horizontal="left" vertical="center" wrapText="1"/>
    </xf>
    <xf numFmtId="0" fontId="14" fillId="0" borderId="0" xfId="0" applyFont="1"/>
    <xf numFmtId="3" fontId="0" fillId="0" borderId="0" xfId="0" applyNumberFormat="1"/>
    <xf numFmtId="3" fontId="4" fillId="5" borderId="4" xfId="0" applyNumberFormat="1" applyFont="1" applyFill="1" applyBorder="1" applyAlignment="1">
      <alignment horizontal="center" vertical="center" wrapText="1"/>
    </xf>
    <xf numFmtId="3" fontId="4" fillId="5" borderId="6" xfId="0" applyNumberFormat="1" applyFont="1" applyFill="1" applyBorder="1" applyAlignment="1">
      <alignment horizontal="center" vertical="center" wrapText="1"/>
    </xf>
    <xf numFmtId="2" fontId="3" fillId="2" borderId="6" xfId="0" applyNumberFormat="1" applyFont="1" applyFill="1" applyBorder="1" applyAlignment="1">
      <alignment horizontal="right" vertical="center" wrapText="1"/>
    </xf>
    <xf numFmtId="2" fontId="1" fillId="0" borderId="27" xfId="0" applyNumberFormat="1" applyFont="1" applyBorder="1" applyAlignment="1">
      <alignment horizontal="right"/>
    </xf>
    <xf numFmtId="2" fontId="9" fillId="0" borderId="28" xfId="0" applyNumberFormat="1" applyFont="1" applyBorder="1" applyAlignment="1">
      <alignment horizontal="right"/>
    </xf>
    <xf numFmtId="2" fontId="0" fillId="0" borderId="28" xfId="0" applyNumberFormat="1" applyBorder="1" applyAlignment="1">
      <alignment horizontal="right"/>
    </xf>
    <xf numFmtId="2" fontId="1" fillId="0" borderId="28" xfId="0" applyNumberFormat="1" applyFont="1" applyBorder="1" applyAlignment="1">
      <alignment horizontal="right"/>
    </xf>
    <xf numFmtId="2" fontId="1" fillId="0" borderId="29" xfId="0" applyNumberFormat="1" applyFont="1" applyBorder="1" applyAlignment="1">
      <alignment horizontal="right"/>
    </xf>
    <xf numFmtId="2" fontId="0" fillId="0" borderId="30" xfId="0" applyNumberFormat="1" applyBorder="1" applyAlignment="1">
      <alignment horizontal="right"/>
    </xf>
    <xf numFmtId="2" fontId="0" fillId="0" borderId="31" xfId="0" applyNumberFormat="1" applyBorder="1" applyAlignment="1">
      <alignment horizontal="right"/>
    </xf>
    <xf numFmtId="0" fontId="11" fillId="0" borderId="32"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0" fontId="12" fillId="0" borderId="34" xfId="1" applyNumberFormat="1" applyFont="1" applyFill="1" applyBorder="1" applyAlignment="1">
      <alignment horizontal="left" vertical="center" wrapText="1"/>
    </xf>
    <xf numFmtId="3" fontId="3" fillId="2" borderId="5" xfId="0" applyNumberFormat="1" applyFont="1" applyFill="1" applyBorder="1" applyAlignment="1">
      <alignment horizontal="right" vertical="center" wrapText="1"/>
    </xf>
    <xf numFmtId="2" fontId="3" fillId="2" borderId="3" xfId="0" applyNumberFormat="1" applyFont="1" applyFill="1" applyBorder="1" applyAlignment="1">
      <alignment horizontal="right" vertical="center" wrapText="1"/>
    </xf>
    <xf numFmtId="3" fontId="5" fillId="4" borderId="5" xfId="0" applyNumberFormat="1" applyFont="1" applyFill="1" applyBorder="1" applyAlignment="1">
      <alignment horizontal="right" vertical="center" wrapText="1"/>
    </xf>
    <xf numFmtId="2" fontId="5" fillId="4" borderId="3" xfId="0" applyNumberFormat="1" applyFont="1" applyFill="1" applyBorder="1" applyAlignment="1">
      <alignment horizontal="right" vertical="center" wrapText="1"/>
    </xf>
    <xf numFmtId="2" fontId="5" fillId="4" borderId="6" xfId="0" applyNumberFormat="1" applyFont="1" applyFill="1" applyBorder="1" applyAlignment="1">
      <alignment horizontal="right" vertical="center" wrapText="1"/>
    </xf>
    <xf numFmtId="2" fontId="0" fillId="0" borderId="0" xfId="0" applyNumberFormat="1"/>
    <xf numFmtId="49" fontId="16" fillId="0" borderId="0" xfId="0" applyNumberFormat="1" applyFont="1" applyAlignment="1">
      <alignment horizontal="left"/>
    </xf>
    <xf numFmtId="2" fontId="18" fillId="5" borderId="7" xfId="0" applyNumberFormat="1" applyFont="1" applyFill="1" applyBorder="1" applyAlignment="1">
      <alignment horizontal="center" vertical="center" wrapText="1"/>
    </xf>
    <xf numFmtId="2" fontId="18" fillId="5" borderId="6" xfId="0" applyNumberFormat="1" applyFont="1" applyFill="1" applyBorder="1" applyAlignment="1">
      <alignment horizontal="center" vertical="center" wrapText="1"/>
    </xf>
    <xf numFmtId="0" fontId="17" fillId="2" borderId="24" xfId="0" applyFont="1" applyFill="1" applyBorder="1" applyAlignment="1">
      <alignment horizontal="center" vertical="top"/>
    </xf>
    <xf numFmtId="0" fontId="17" fillId="2" borderId="21" xfId="0" applyFont="1" applyFill="1" applyBorder="1" applyAlignment="1">
      <alignment horizontal="center" vertical="top"/>
    </xf>
    <xf numFmtId="0" fontId="17" fillId="2" borderId="35" xfId="0" applyFont="1" applyFill="1" applyBorder="1" applyAlignment="1">
      <alignment horizontal="center" vertical="top"/>
    </xf>
    <xf numFmtId="0" fontId="2" fillId="2" borderId="25" xfId="0" applyFont="1" applyFill="1" applyBorder="1" applyAlignment="1">
      <alignment horizontal="center" vertical="top"/>
    </xf>
    <xf numFmtId="0" fontId="2" fillId="2" borderId="26" xfId="0" applyFont="1" applyFill="1" applyBorder="1" applyAlignment="1">
      <alignment horizontal="center" vertical="top"/>
    </xf>
    <xf numFmtId="0" fontId="2" fillId="2" borderId="36" xfId="0" applyFont="1" applyFill="1" applyBorder="1" applyAlignment="1">
      <alignment horizontal="center" vertical="top"/>
    </xf>
    <xf numFmtId="0" fontId="13" fillId="0" borderId="21" xfId="0" applyFont="1" applyFill="1" applyBorder="1" applyAlignment="1">
      <alignment horizontal="left" vertical="top" wrapText="1"/>
    </xf>
  </cellXfs>
  <cellStyles count="3">
    <cellStyle name="Standaard" xfId="0" builtinId="0"/>
    <cellStyle name="Standaard 2" xfId="2" xr:uid="{00000000-0005-0000-0000-000001000000}"/>
    <cellStyle name="Standaard_Blad1" xfId="1" xr:uid="{00000000-0005-0000-0000-000002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6-homes.fedris.be\Home$\bart.steyaert\Documents\Fedris\Graden\Taux%202021\aantal%20uren%20blootstelling%20SECT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F4">
            <v>0</v>
          </cell>
        </row>
        <row r="5">
          <cell r="F5">
            <v>0</v>
          </cell>
        </row>
        <row r="6">
          <cell r="F6">
            <v>0</v>
          </cell>
        </row>
        <row r="7">
          <cell r="F7">
            <v>0</v>
          </cell>
        </row>
        <row r="8">
          <cell r="A8" t="str">
            <v>35</v>
          </cell>
          <cell r="B8" t="str">
            <v>35</v>
          </cell>
          <cell r="F8">
            <v>3090915.592000002</v>
          </cell>
        </row>
        <row r="9">
          <cell r="A9" t="str">
            <v>35.1</v>
          </cell>
          <cell r="B9" t="str">
            <v>.</v>
          </cell>
          <cell r="C9" t="str">
            <v>351</v>
          </cell>
          <cell r="F9">
            <v>3090915.592000002</v>
          </cell>
        </row>
        <row r="10">
          <cell r="A10" t="str">
            <v>35.13</v>
          </cell>
          <cell r="D10" t="str">
            <v>3513</v>
          </cell>
          <cell r="F10">
            <v>3090915.592000002</v>
          </cell>
        </row>
        <row r="11">
          <cell r="A11" t="str">
            <v>35.130</v>
          </cell>
          <cell r="E11" t="str">
            <v>35130</v>
          </cell>
          <cell r="F11">
            <v>3090915.592000002</v>
          </cell>
        </row>
        <row r="12">
          <cell r="A12" t="str">
            <v>36</v>
          </cell>
          <cell r="B12" t="str">
            <v>36</v>
          </cell>
          <cell r="F12">
            <v>12106170.188000014</v>
          </cell>
        </row>
        <row r="13">
          <cell r="A13" t="str">
            <v>36.0</v>
          </cell>
          <cell r="C13" t="str">
            <v>360</v>
          </cell>
          <cell r="F13">
            <v>12106170.188000014</v>
          </cell>
        </row>
        <row r="14">
          <cell r="A14" t="str">
            <v>36.00</v>
          </cell>
          <cell r="D14" t="str">
            <v>3600</v>
          </cell>
          <cell r="F14">
            <v>12106170.188000014</v>
          </cell>
        </row>
        <row r="15">
          <cell r="A15" t="str">
            <v>36.000</v>
          </cell>
          <cell r="E15" t="str">
            <v>36000</v>
          </cell>
          <cell r="F15">
            <v>12106170.188000014</v>
          </cell>
        </row>
        <row r="16">
          <cell r="A16" t="str">
            <v>37</v>
          </cell>
          <cell r="B16" t="str">
            <v>37</v>
          </cell>
          <cell r="F16">
            <v>1170836.696</v>
          </cell>
        </row>
        <row r="17">
          <cell r="A17" t="str">
            <v>37.0</v>
          </cell>
          <cell r="C17" t="str">
            <v>370</v>
          </cell>
          <cell r="F17">
            <v>1170836.696</v>
          </cell>
        </row>
        <row r="18">
          <cell r="A18" t="str">
            <v>37.00</v>
          </cell>
          <cell r="D18" t="str">
            <v>3700</v>
          </cell>
          <cell r="F18">
            <v>1170836.696</v>
          </cell>
        </row>
        <row r="19">
          <cell r="A19" t="str">
            <v>37.000</v>
          </cell>
          <cell r="E19" t="str">
            <v>37000</v>
          </cell>
          <cell r="F19">
            <v>1170836.696</v>
          </cell>
        </row>
        <row r="20">
          <cell r="A20" t="str">
            <v>38</v>
          </cell>
          <cell r="B20" t="str">
            <v>38</v>
          </cell>
          <cell r="F20">
            <v>9560278.2600000016</v>
          </cell>
        </row>
        <row r="21">
          <cell r="A21" t="str">
            <v>38.1</v>
          </cell>
          <cell r="C21" t="str">
            <v>381</v>
          </cell>
          <cell r="F21">
            <v>8966732.2440000027</v>
          </cell>
        </row>
        <row r="22">
          <cell r="A22" t="str">
            <v>38.11</v>
          </cell>
          <cell r="D22" t="str">
            <v>3811</v>
          </cell>
          <cell r="F22">
            <v>8966732.2440000027</v>
          </cell>
        </row>
        <row r="23">
          <cell r="A23" t="str">
            <v>38.110</v>
          </cell>
          <cell r="E23" t="str">
            <v>38110</v>
          </cell>
          <cell r="F23">
            <v>8966732.2440000027</v>
          </cell>
        </row>
        <row r="24">
          <cell r="A24" t="str">
            <v>38.2</v>
          </cell>
          <cell r="C24" t="str">
            <v>382</v>
          </cell>
          <cell r="F24">
            <v>593546.01600000006</v>
          </cell>
        </row>
        <row r="25">
          <cell r="A25" t="str">
            <v>38.21</v>
          </cell>
          <cell r="D25" t="str">
            <v>3821</v>
          </cell>
          <cell r="F25">
            <v>593546.01600000006</v>
          </cell>
        </row>
        <row r="26">
          <cell r="A26" t="str">
            <v>38.219</v>
          </cell>
          <cell r="E26" t="str">
            <v>38219</v>
          </cell>
          <cell r="F26">
            <v>593546.01600000006</v>
          </cell>
        </row>
        <row r="27">
          <cell r="A27" t="str">
            <v>41</v>
          </cell>
          <cell r="B27" t="str">
            <v>41</v>
          </cell>
          <cell r="F27">
            <v>1218.28</v>
          </cell>
        </row>
        <row r="28">
          <cell r="A28" t="str">
            <v>41.1</v>
          </cell>
          <cell r="C28" t="str">
            <v>411</v>
          </cell>
          <cell r="F28">
            <v>1218.28</v>
          </cell>
        </row>
        <row r="29">
          <cell r="A29" t="str">
            <v>41.10</v>
          </cell>
          <cell r="D29" t="str">
            <v>4110</v>
          </cell>
          <cell r="F29">
            <v>1218.28</v>
          </cell>
        </row>
        <row r="30">
          <cell r="A30" t="str">
            <v>41.102</v>
          </cell>
          <cell r="E30" t="str">
            <v>41102</v>
          </cell>
          <cell r="F30">
            <v>1218.28</v>
          </cell>
        </row>
        <row r="31">
          <cell r="A31" t="str">
            <v>49</v>
          </cell>
          <cell r="B31" t="str">
            <v>49</v>
          </cell>
          <cell r="F31">
            <v>55463189.02799999</v>
          </cell>
        </row>
        <row r="32">
          <cell r="A32" t="str">
            <v>49.1</v>
          </cell>
          <cell r="C32" t="str">
            <v>491</v>
          </cell>
          <cell r="F32">
            <v>43397935.643999986</v>
          </cell>
        </row>
        <row r="33">
          <cell r="A33" t="str">
            <v>49.10</v>
          </cell>
          <cell r="D33" t="str">
            <v>4910</v>
          </cell>
          <cell r="F33">
            <v>43397935.643999986</v>
          </cell>
        </row>
        <row r="34">
          <cell r="A34" t="str">
            <v>49.100</v>
          </cell>
          <cell r="E34" t="str">
            <v>49100</v>
          </cell>
          <cell r="F34">
            <v>43397935.643999986</v>
          </cell>
        </row>
        <row r="35">
          <cell r="A35" t="str">
            <v>49.3</v>
          </cell>
          <cell r="C35" t="str">
            <v>493</v>
          </cell>
          <cell r="F35">
            <v>12065253.384000005</v>
          </cell>
        </row>
        <row r="36">
          <cell r="A36" t="str">
            <v>49.31</v>
          </cell>
          <cell r="D36" t="str">
            <v>4931</v>
          </cell>
          <cell r="F36">
            <v>12065253.384000005</v>
          </cell>
        </row>
        <row r="37">
          <cell r="A37" t="str">
            <v>49.310</v>
          </cell>
          <cell r="E37" t="str">
            <v>49310</v>
          </cell>
          <cell r="F37">
            <v>12065253.384000005</v>
          </cell>
        </row>
        <row r="38">
          <cell r="A38" t="str">
            <v>52</v>
          </cell>
          <cell r="B38" t="str">
            <v>52</v>
          </cell>
          <cell r="F38">
            <v>6446093.5200000014</v>
          </cell>
        </row>
        <row r="39">
          <cell r="A39" t="str">
            <v>52.2</v>
          </cell>
          <cell r="C39" t="str">
            <v>522</v>
          </cell>
          <cell r="F39">
            <v>6446093.5200000014</v>
          </cell>
        </row>
        <row r="40">
          <cell r="A40" t="str">
            <v>52.22</v>
          </cell>
          <cell r="D40" t="str">
            <v>5222</v>
          </cell>
          <cell r="F40">
            <v>5386033.2840000009</v>
          </cell>
        </row>
        <row r="41">
          <cell r="A41" t="str">
            <v>52.220</v>
          </cell>
          <cell r="E41" t="str">
            <v>52220</v>
          </cell>
          <cell r="F41">
            <v>5386033.2840000009</v>
          </cell>
        </row>
        <row r="42">
          <cell r="A42" t="str">
            <v>52.23</v>
          </cell>
          <cell r="D42" t="str">
            <v>5223</v>
          </cell>
          <cell r="F42">
            <v>1060060.236</v>
          </cell>
        </row>
        <row r="43">
          <cell r="A43" t="str">
            <v>52.230</v>
          </cell>
          <cell r="E43" t="str">
            <v>52230</v>
          </cell>
          <cell r="F43">
            <v>1060060.236</v>
          </cell>
        </row>
        <row r="44">
          <cell r="A44" t="str">
            <v>53</v>
          </cell>
          <cell r="B44" t="str">
            <v>53</v>
          </cell>
          <cell r="F44">
            <v>10382617.260000002</v>
          </cell>
        </row>
        <row r="45">
          <cell r="A45" t="str">
            <v>53.1</v>
          </cell>
          <cell r="C45" t="str">
            <v>531</v>
          </cell>
          <cell r="F45">
            <v>10382617.260000002</v>
          </cell>
        </row>
        <row r="46">
          <cell r="A46" t="str">
            <v>53.10</v>
          </cell>
          <cell r="D46" t="str">
            <v>5310</v>
          </cell>
          <cell r="F46">
            <v>10382617.260000002</v>
          </cell>
        </row>
        <row r="47">
          <cell r="A47" t="str">
            <v>53.100</v>
          </cell>
          <cell r="E47" t="str">
            <v>53100</v>
          </cell>
          <cell r="F47">
            <v>10382617.260000002</v>
          </cell>
        </row>
        <row r="48">
          <cell r="A48" t="str">
            <v>55</v>
          </cell>
          <cell r="B48" t="str">
            <v>55</v>
          </cell>
          <cell r="F48">
            <v>236520.35999999993</v>
          </cell>
        </row>
        <row r="49">
          <cell r="A49" t="str">
            <v>55.9</v>
          </cell>
          <cell r="C49" t="str">
            <v>559</v>
          </cell>
          <cell r="F49">
            <v>236520.35999999993</v>
          </cell>
        </row>
        <row r="50">
          <cell r="A50" t="str">
            <v>55.90</v>
          </cell>
          <cell r="D50" t="str">
            <v>5590</v>
          </cell>
          <cell r="F50">
            <v>236520.35999999993</v>
          </cell>
        </row>
        <row r="51">
          <cell r="A51" t="str">
            <v>55.900</v>
          </cell>
          <cell r="E51" t="str">
            <v>55900</v>
          </cell>
          <cell r="F51">
            <v>236520.35999999993</v>
          </cell>
        </row>
        <row r="52">
          <cell r="A52" t="str">
            <v>56</v>
          </cell>
          <cell r="B52" t="str">
            <v>56</v>
          </cell>
          <cell r="F52">
            <v>402206.44000000018</v>
          </cell>
        </row>
        <row r="53">
          <cell r="A53" t="str">
            <v>56.2</v>
          </cell>
          <cell r="C53" t="str">
            <v>562</v>
          </cell>
          <cell r="F53">
            <v>402206.44000000018</v>
          </cell>
        </row>
        <row r="54">
          <cell r="A54" t="str">
            <v>56.29</v>
          </cell>
          <cell r="D54" t="str">
            <v>5629</v>
          </cell>
          <cell r="F54">
            <v>402206.44000000018</v>
          </cell>
        </row>
        <row r="55">
          <cell r="A55" t="str">
            <v>56.290</v>
          </cell>
          <cell r="E55" t="str">
            <v>56290</v>
          </cell>
          <cell r="F55">
            <v>402206.44000000018</v>
          </cell>
        </row>
        <row r="56">
          <cell r="A56" t="str">
            <v>60</v>
          </cell>
          <cell r="B56" t="str">
            <v>60</v>
          </cell>
          <cell r="F56">
            <v>6937686.904000001</v>
          </cell>
        </row>
        <row r="57">
          <cell r="A57" t="str">
            <v>60.1</v>
          </cell>
          <cell r="C57" t="str">
            <v>601</v>
          </cell>
          <cell r="F57">
            <v>102735.81199999999</v>
          </cell>
        </row>
        <row r="58">
          <cell r="A58" t="str">
            <v>60.10</v>
          </cell>
          <cell r="D58" t="str">
            <v>6010</v>
          </cell>
          <cell r="F58">
            <v>102735.81199999999</v>
          </cell>
        </row>
        <row r="59">
          <cell r="A59" t="str">
            <v>60.100</v>
          </cell>
          <cell r="E59" t="str">
            <v>60100</v>
          </cell>
          <cell r="F59">
            <v>102735.81199999999</v>
          </cell>
        </row>
        <row r="60">
          <cell r="A60" t="str">
            <v>60.2</v>
          </cell>
          <cell r="C60" t="str">
            <v>602</v>
          </cell>
          <cell r="F60">
            <v>6834951.0920000002</v>
          </cell>
        </row>
        <row r="61">
          <cell r="A61" t="str">
            <v>60.20</v>
          </cell>
          <cell r="D61" t="str">
            <v>6020</v>
          </cell>
          <cell r="F61">
            <v>6834951.0920000002</v>
          </cell>
        </row>
        <row r="62">
          <cell r="A62" t="str">
            <v>60.200</v>
          </cell>
          <cell r="E62" t="str">
            <v>60200</v>
          </cell>
          <cell r="F62">
            <v>6834951.0920000002</v>
          </cell>
        </row>
        <row r="63">
          <cell r="A63" t="str">
            <v>61</v>
          </cell>
          <cell r="B63" t="str">
            <v>61</v>
          </cell>
          <cell r="F63">
            <v>3783368.5399999982</v>
          </cell>
        </row>
        <row r="64">
          <cell r="A64" t="str">
            <v>61.1</v>
          </cell>
          <cell r="C64" t="str">
            <v>611</v>
          </cell>
          <cell r="F64">
            <v>3644884.9119999981</v>
          </cell>
        </row>
        <row r="65">
          <cell r="A65" t="str">
            <v>61.10</v>
          </cell>
          <cell r="D65" t="str">
            <v>6110</v>
          </cell>
          <cell r="F65">
            <v>3644884.9119999981</v>
          </cell>
        </row>
        <row r="66">
          <cell r="A66" t="str">
            <v>61.100</v>
          </cell>
          <cell r="E66" t="str">
            <v>61100</v>
          </cell>
          <cell r="F66">
            <v>3644884.9119999981</v>
          </cell>
        </row>
        <row r="67">
          <cell r="A67" t="str">
            <v>61.2</v>
          </cell>
          <cell r="C67" t="str">
            <v>612</v>
          </cell>
          <cell r="F67">
            <v>138483.62799999997</v>
          </cell>
        </row>
        <row r="68">
          <cell r="A68" t="str">
            <v>61.20</v>
          </cell>
          <cell r="D68" t="str">
            <v>6120</v>
          </cell>
          <cell r="F68">
            <v>138483.62799999997</v>
          </cell>
        </row>
        <row r="69">
          <cell r="A69" t="str">
            <v>61.200</v>
          </cell>
          <cell r="E69" t="str">
            <v>61200</v>
          </cell>
          <cell r="F69">
            <v>138483.62799999997</v>
          </cell>
        </row>
        <row r="70">
          <cell r="A70" t="str">
            <v>62</v>
          </cell>
          <cell r="B70" t="str">
            <v>62</v>
          </cell>
          <cell r="F70">
            <v>1044936.16</v>
          </cell>
        </row>
        <row r="71">
          <cell r="A71" t="str">
            <v>62.0</v>
          </cell>
          <cell r="C71" t="str">
            <v>620</v>
          </cell>
          <cell r="F71">
            <v>1044936.16</v>
          </cell>
        </row>
        <row r="72">
          <cell r="A72" t="str">
            <v>62.01</v>
          </cell>
          <cell r="D72" t="str">
            <v>6201</v>
          </cell>
          <cell r="F72">
            <v>998606.71200000006</v>
          </cell>
        </row>
        <row r="73">
          <cell r="A73" t="str">
            <v>62.010</v>
          </cell>
          <cell r="E73" t="str">
            <v>62010</v>
          </cell>
          <cell r="F73">
            <v>998606.71200000006</v>
          </cell>
        </row>
        <row r="74">
          <cell r="A74" t="str">
            <v>62.02</v>
          </cell>
          <cell r="D74" t="str">
            <v>6202</v>
          </cell>
          <cell r="F74">
            <v>46329.447999999997</v>
          </cell>
        </row>
        <row r="75">
          <cell r="A75" t="str">
            <v>62.020</v>
          </cell>
          <cell r="E75" t="str">
            <v>62020</v>
          </cell>
          <cell r="F75">
            <v>46329.447999999997</v>
          </cell>
        </row>
        <row r="76">
          <cell r="A76" t="str">
            <v>64</v>
          </cell>
          <cell r="B76" t="str">
            <v>64</v>
          </cell>
          <cell r="F76">
            <v>250043.26799999998</v>
          </cell>
        </row>
        <row r="77">
          <cell r="A77" t="str">
            <v>64.1</v>
          </cell>
          <cell r="C77" t="str">
            <v>641</v>
          </cell>
          <cell r="F77">
            <v>19944.984</v>
          </cell>
        </row>
        <row r="78">
          <cell r="A78" t="str">
            <v>64.11</v>
          </cell>
          <cell r="D78" t="str">
            <v>6411</v>
          </cell>
          <cell r="F78">
            <v>19944.984</v>
          </cell>
        </row>
        <row r="79">
          <cell r="A79" t="str">
            <v>64.110</v>
          </cell>
          <cell r="E79" t="str">
            <v>64110</v>
          </cell>
          <cell r="F79">
            <v>19944.984</v>
          </cell>
        </row>
        <row r="80">
          <cell r="A80" t="str">
            <v>64.9</v>
          </cell>
          <cell r="C80" t="str">
            <v>649</v>
          </cell>
          <cell r="F80">
            <v>230098.28399999999</v>
          </cell>
        </row>
        <row r="81">
          <cell r="A81" t="str">
            <v>64.92</v>
          </cell>
          <cell r="D81" t="str">
            <v>6492</v>
          </cell>
          <cell r="F81">
            <v>226652.29199999999</v>
          </cell>
        </row>
        <row r="82">
          <cell r="A82" t="str">
            <v>64.922</v>
          </cell>
          <cell r="E82" t="str">
            <v>64922</v>
          </cell>
          <cell r="F82">
            <v>178617.25199999998</v>
          </cell>
        </row>
        <row r="83">
          <cell r="A83" t="str">
            <v>64.929</v>
          </cell>
          <cell r="E83" t="str">
            <v>64929</v>
          </cell>
          <cell r="F83">
            <v>48035.040000000001</v>
          </cell>
        </row>
        <row r="84">
          <cell r="A84" t="str">
            <v>64.99</v>
          </cell>
          <cell r="D84" t="str">
            <v>6499</v>
          </cell>
          <cell r="F84">
            <v>3445.9920000000002</v>
          </cell>
        </row>
        <row r="85">
          <cell r="A85" t="str">
            <v>64.999</v>
          </cell>
          <cell r="E85" t="str">
            <v>64999</v>
          </cell>
          <cell r="F85">
            <v>3445.9920000000002</v>
          </cell>
        </row>
        <row r="86">
          <cell r="A86" t="str">
            <v>68</v>
          </cell>
          <cell r="B86" t="str">
            <v>68</v>
          </cell>
          <cell r="F86">
            <v>838281.06400000036</v>
          </cell>
        </row>
        <row r="87">
          <cell r="A87" t="str">
            <v>68.1</v>
          </cell>
          <cell r="C87" t="str">
            <v>681</v>
          </cell>
          <cell r="F87">
            <v>15054.459999999997</v>
          </cell>
        </row>
        <row r="88">
          <cell r="A88" t="str">
            <v>68.10</v>
          </cell>
          <cell r="D88" t="str">
            <v>6810</v>
          </cell>
          <cell r="F88">
            <v>15054.459999999997</v>
          </cell>
        </row>
        <row r="89">
          <cell r="A89" t="str">
            <v>68.100</v>
          </cell>
          <cell r="E89" t="str">
            <v>68100</v>
          </cell>
          <cell r="F89">
            <v>15054.459999999997</v>
          </cell>
        </row>
        <row r="90">
          <cell r="A90" t="str">
            <v>68.2</v>
          </cell>
          <cell r="C90" t="str">
            <v>682</v>
          </cell>
          <cell r="F90">
            <v>823226.6040000004</v>
          </cell>
        </row>
        <row r="91">
          <cell r="A91" t="str">
            <v>68.20</v>
          </cell>
          <cell r="D91" t="str">
            <v>6820</v>
          </cell>
          <cell r="F91">
            <v>823226.6040000004</v>
          </cell>
        </row>
        <row r="92">
          <cell r="A92" t="str">
            <v>68.202</v>
          </cell>
          <cell r="E92" t="str">
            <v>68202</v>
          </cell>
          <cell r="F92">
            <v>823226.6040000004</v>
          </cell>
        </row>
        <row r="93">
          <cell r="A93" t="str">
            <v>68.3</v>
          </cell>
          <cell r="C93" t="str">
            <v>683</v>
          </cell>
          <cell r="F93">
            <v>0</v>
          </cell>
        </row>
        <row r="94">
          <cell r="A94" t="str">
            <v>68.31</v>
          </cell>
          <cell r="D94" t="str">
            <v>6831</v>
          </cell>
          <cell r="F94">
            <v>0</v>
          </cell>
        </row>
        <row r="95">
          <cell r="A95" t="str">
            <v>68.311</v>
          </cell>
          <cell r="E95" t="str">
            <v>68311</v>
          </cell>
          <cell r="F95">
            <v>0</v>
          </cell>
        </row>
        <row r="96">
          <cell r="A96" t="str">
            <v>71</v>
          </cell>
          <cell r="B96" t="str">
            <v>71</v>
          </cell>
          <cell r="F96">
            <v>3372842.9879999994</v>
          </cell>
        </row>
        <row r="97">
          <cell r="A97" t="str">
            <v>71.2</v>
          </cell>
          <cell r="C97" t="str">
            <v>712</v>
          </cell>
          <cell r="F97">
            <v>3372842.9879999994</v>
          </cell>
        </row>
        <row r="98">
          <cell r="A98" t="str">
            <v>71.20</v>
          </cell>
          <cell r="D98" t="str">
            <v>7120</v>
          </cell>
          <cell r="F98">
            <v>3372842.9879999994</v>
          </cell>
        </row>
        <row r="99">
          <cell r="A99" t="str">
            <v>71.209</v>
          </cell>
          <cell r="E99" t="str">
            <v>71209</v>
          </cell>
          <cell r="F99">
            <v>3372842.9879999994</v>
          </cell>
        </row>
        <row r="100">
          <cell r="A100" t="str">
            <v>72</v>
          </cell>
          <cell r="B100" t="str">
            <v>72</v>
          </cell>
          <cell r="F100">
            <v>2665126.7319999994</v>
          </cell>
        </row>
        <row r="101">
          <cell r="A101" t="str">
            <v>72.1</v>
          </cell>
          <cell r="C101" t="str">
            <v>721</v>
          </cell>
          <cell r="F101">
            <v>2209107.1239999994</v>
          </cell>
        </row>
        <row r="102">
          <cell r="A102" t="str">
            <v>72.19</v>
          </cell>
          <cell r="D102" t="str">
            <v>7219</v>
          </cell>
          <cell r="F102">
            <v>2209107.1239999994</v>
          </cell>
        </row>
        <row r="103">
          <cell r="A103" t="str">
            <v>72.190</v>
          </cell>
          <cell r="E103" t="str">
            <v>72190</v>
          </cell>
          <cell r="F103">
            <v>2209107.1239999994</v>
          </cell>
        </row>
        <row r="104">
          <cell r="A104" t="str">
            <v>72.2</v>
          </cell>
          <cell r="C104" t="str">
            <v>722</v>
          </cell>
          <cell r="F104">
            <v>456019.60800000007</v>
          </cell>
        </row>
        <row r="105">
          <cell r="A105" t="str">
            <v>72.20</v>
          </cell>
          <cell r="D105" t="str">
            <v>7220</v>
          </cell>
          <cell r="F105">
            <v>456019.60800000007</v>
          </cell>
        </row>
        <row r="106">
          <cell r="A106" t="str">
            <v>72.200</v>
          </cell>
          <cell r="E106" t="str">
            <v>72200</v>
          </cell>
          <cell r="F106">
            <v>456019.60800000007</v>
          </cell>
        </row>
        <row r="107">
          <cell r="A107" t="str">
            <v>74</v>
          </cell>
          <cell r="B107" t="str">
            <v>74</v>
          </cell>
          <cell r="F107">
            <v>296216.08</v>
          </cell>
        </row>
        <row r="108">
          <cell r="A108" t="str">
            <v>74.9</v>
          </cell>
          <cell r="C108" t="str">
            <v>749</v>
          </cell>
          <cell r="F108">
            <v>296216.08</v>
          </cell>
        </row>
        <row r="109">
          <cell r="A109" t="str">
            <v>74.90</v>
          </cell>
          <cell r="D109" t="str">
            <v>7490</v>
          </cell>
          <cell r="F109">
            <v>296216.08</v>
          </cell>
        </row>
        <row r="110">
          <cell r="A110" t="str">
            <v>74.909</v>
          </cell>
          <cell r="E110" t="str">
            <v>74909</v>
          </cell>
          <cell r="F110">
            <v>296216.08</v>
          </cell>
        </row>
        <row r="111">
          <cell r="A111" t="str">
            <v>78</v>
          </cell>
          <cell r="B111" t="str">
            <v>78</v>
          </cell>
          <cell r="F111">
            <v>16984668.024</v>
          </cell>
        </row>
        <row r="112">
          <cell r="A112" t="str">
            <v>78.1</v>
          </cell>
          <cell r="C112" t="str">
            <v>781</v>
          </cell>
          <cell r="F112">
            <v>16984668.024</v>
          </cell>
        </row>
        <row r="113">
          <cell r="A113" t="str">
            <v>78.10</v>
          </cell>
          <cell r="D113" t="str">
            <v>7810</v>
          </cell>
          <cell r="F113">
            <v>16984668.024</v>
          </cell>
        </row>
        <row r="114">
          <cell r="A114" t="str">
            <v>78.100</v>
          </cell>
          <cell r="E114" t="str">
            <v>78100</v>
          </cell>
          <cell r="F114">
            <v>16984668.024</v>
          </cell>
        </row>
        <row r="115">
          <cell r="A115" t="str">
            <v>79</v>
          </cell>
          <cell r="B115" t="str">
            <v>79</v>
          </cell>
          <cell r="F115">
            <v>0</v>
          </cell>
        </row>
        <row r="116">
          <cell r="A116" t="str">
            <v>79.9</v>
          </cell>
          <cell r="C116" t="str">
            <v>799</v>
          </cell>
          <cell r="F116">
            <v>0</v>
          </cell>
        </row>
        <row r="117">
          <cell r="A117" t="str">
            <v>79.90</v>
          </cell>
          <cell r="D117" t="str">
            <v>7990</v>
          </cell>
          <cell r="F117">
            <v>0</v>
          </cell>
        </row>
        <row r="118">
          <cell r="A118" t="str">
            <v>79.901</v>
          </cell>
          <cell r="E118" t="str">
            <v>79901</v>
          </cell>
          <cell r="F118">
            <v>0</v>
          </cell>
        </row>
        <row r="119">
          <cell r="A119" t="str">
            <v>81</v>
          </cell>
          <cell r="B119" t="str">
            <v>81</v>
          </cell>
          <cell r="F119">
            <v>0</v>
          </cell>
        </row>
        <row r="120">
          <cell r="A120" t="str">
            <v>81.1</v>
          </cell>
          <cell r="C120" t="str">
            <v>811</v>
          </cell>
          <cell r="F120">
            <v>0</v>
          </cell>
        </row>
        <row r="121">
          <cell r="A121" t="str">
            <v>81.10</v>
          </cell>
          <cell r="D121" t="str">
            <v>8110</v>
          </cell>
          <cell r="F121">
            <v>0</v>
          </cell>
        </row>
        <row r="122">
          <cell r="A122" t="str">
            <v>81.100</v>
          </cell>
          <cell r="E122" t="str">
            <v>81100</v>
          </cell>
          <cell r="F122">
            <v>0</v>
          </cell>
        </row>
        <row r="123">
          <cell r="A123" t="str">
            <v>84</v>
          </cell>
          <cell r="B123" t="str">
            <v>84</v>
          </cell>
          <cell r="F123">
            <v>667819587.4599998</v>
          </cell>
        </row>
        <row r="124">
          <cell r="A124" t="str">
            <v>84.1</v>
          </cell>
          <cell r="C124" t="str">
            <v>841</v>
          </cell>
          <cell r="F124">
            <v>459276018.22800004</v>
          </cell>
        </row>
        <row r="125">
          <cell r="A125" t="str">
            <v>84.11</v>
          </cell>
          <cell r="D125" t="str">
            <v>8411</v>
          </cell>
          <cell r="F125">
            <v>426748533.96400011</v>
          </cell>
        </row>
        <row r="126">
          <cell r="A126" t="str">
            <v>84.111</v>
          </cell>
          <cell r="E126" t="str">
            <v>84111</v>
          </cell>
          <cell r="F126">
            <v>46384705.700000003</v>
          </cell>
        </row>
        <row r="127">
          <cell r="A127" t="str">
            <v>84.112</v>
          </cell>
          <cell r="E127" t="str">
            <v>84112</v>
          </cell>
          <cell r="F127">
            <v>61563291.028000019</v>
          </cell>
        </row>
        <row r="128">
          <cell r="A128" t="str">
            <v>84.113</v>
          </cell>
          <cell r="E128" t="str">
            <v>84113</v>
          </cell>
          <cell r="F128">
            <v>22976412.719999962</v>
          </cell>
        </row>
        <row r="129">
          <cell r="A129" t="str">
            <v>84.114</v>
          </cell>
          <cell r="E129" t="str">
            <v>84114</v>
          </cell>
          <cell r="F129">
            <v>184987011.57600036</v>
          </cell>
        </row>
        <row r="130">
          <cell r="A130" t="str">
            <v>84.115</v>
          </cell>
          <cell r="E130" t="str">
            <v>84115</v>
          </cell>
          <cell r="F130">
            <v>107505238.96799976</v>
          </cell>
        </row>
        <row r="131">
          <cell r="A131" t="str">
            <v>84.119</v>
          </cell>
          <cell r="E131" t="str">
            <v>84119</v>
          </cell>
          <cell r="F131">
            <v>3331873.9719999991</v>
          </cell>
        </row>
        <row r="132">
          <cell r="A132" t="str">
            <v>84.12</v>
          </cell>
          <cell r="D132" t="str">
            <v>8412</v>
          </cell>
          <cell r="F132">
            <v>22109554.287999984</v>
          </cell>
        </row>
        <row r="133">
          <cell r="A133" t="str">
            <v>84.120</v>
          </cell>
          <cell r="E133" t="str">
            <v>84120</v>
          </cell>
          <cell r="F133">
            <v>22109554.287999984</v>
          </cell>
        </row>
        <row r="134">
          <cell r="A134" t="str">
            <v>84.13</v>
          </cell>
          <cell r="D134" t="str">
            <v>8413</v>
          </cell>
          <cell r="F134">
            <v>10417929.976000005</v>
          </cell>
        </row>
        <row r="135">
          <cell r="A135" t="str">
            <v>84.130</v>
          </cell>
          <cell r="E135" t="str">
            <v>84130</v>
          </cell>
          <cell r="F135">
            <v>10417929.976000005</v>
          </cell>
        </row>
        <row r="136">
          <cell r="A136" t="str">
            <v>84.2</v>
          </cell>
          <cell r="C136" t="str">
            <v>842</v>
          </cell>
          <cell r="F136">
            <v>190750624.6399999</v>
          </cell>
        </row>
        <row r="137">
          <cell r="A137" t="str">
            <v>84.21</v>
          </cell>
          <cell r="D137" t="str">
            <v>8421</v>
          </cell>
          <cell r="F137">
            <v>2971437.1320000007</v>
          </cell>
        </row>
        <row r="138">
          <cell r="A138" t="str">
            <v>84.210</v>
          </cell>
          <cell r="E138" t="str">
            <v>84210</v>
          </cell>
          <cell r="F138">
            <v>2971437.1320000007</v>
          </cell>
        </row>
        <row r="139">
          <cell r="A139" t="str">
            <v>84.22</v>
          </cell>
          <cell r="D139" t="str">
            <v>8422</v>
          </cell>
          <cell r="F139">
            <v>47156764.544000007</v>
          </cell>
        </row>
        <row r="140">
          <cell r="A140" t="str">
            <v>84.220</v>
          </cell>
          <cell r="E140" t="str">
            <v>84220</v>
          </cell>
          <cell r="F140">
            <v>47156764.544000007</v>
          </cell>
        </row>
        <row r="141">
          <cell r="A141" t="str">
            <v>84.23</v>
          </cell>
          <cell r="D141" t="str">
            <v>8423</v>
          </cell>
          <cell r="F141">
            <v>41589781.872000001</v>
          </cell>
        </row>
        <row r="142">
          <cell r="A142" t="str">
            <v>84.231</v>
          </cell>
          <cell r="E142" t="str">
            <v>84231</v>
          </cell>
          <cell r="F142">
            <v>795971.94000000018</v>
          </cell>
        </row>
        <row r="143">
          <cell r="A143" t="str">
            <v>84.232</v>
          </cell>
          <cell r="E143" t="str">
            <v>84232</v>
          </cell>
          <cell r="F143">
            <v>40464038.939999998</v>
          </cell>
        </row>
        <row r="144">
          <cell r="A144" t="str">
            <v>84.239</v>
          </cell>
          <cell r="E144" t="str">
            <v>84239</v>
          </cell>
          <cell r="F144">
            <v>329770.99200000003</v>
          </cell>
        </row>
        <row r="145">
          <cell r="A145" t="str">
            <v>84.24</v>
          </cell>
          <cell r="D145" t="str">
            <v>8424</v>
          </cell>
          <cell r="F145">
            <v>85624843.147999883</v>
          </cell>
        </row>
        <row r="146">
          <cell r="A146" t="str">
            <v>84.241</v>
          </cell>
          <cell r="E146" t="str">
            <v>84241</v>
          </cell>
          <cell r="F146">
            <v>26724242.291999992</v>
          </cell>
        </row>
        <row r="147">
          <cell r="A147" t="str">
            <v>84.242</v>
          </cell>
          <cell r="E147" t="str">
            <v>84242</v>
          </cell>
          <cell r="F147">
            <v>58900600.85599988</v>
          </cell>
        </row>
        <row r="148">
          <cell r="A148" t="str">
            <v>84.25</v>
          </cell>
          <cell r="D148" t="str">
            <v>8425</v>
          </cell>
          <cell r="F148">
            <v>13407797.944000015</v>
          </cell>
        </row>
        <row r="149">
          <cell r="A149" t="str">
            <v>84.250</v>
          </cell>
          <cell r="E149" t="str">
            <v>84250</v>
          </cell>
          <cell r="F149">
            <v>13407797.944000015</v>
          </cell>
        </row>
        <row r="150">
          <cell r="A150" t="str">
            <v>84.3</v>
          </cell>
          <cell r="C150" t="str">
            <v>843</v>
          </cell>
          <cell r="F150">
            <v>17792944.591999996</v>
          </cell>
        </row>
        <row r="151">
          <cell r="A151" t="str">
            <v>84.30</v>
          </cell>
          <cell r="D151" t="str">
            <v>8430</v>
          </cell>
          <cell r="F151">
            <v>17792944.591999996</v>
          </cell>
        </row>
        <row r="152">
          <cell r="A152" t="str">
            <v>84.301</v>
          </cell>
          <cell r="E152" t="str">
            <v>84301</v>
          </cell>
          <cell r="F152">
            <v>17792944.591999996</v>
          </cell>
        </row>
        <row r="153">
          <cell r="A153" t="str">
            <v>85</v>
          </cell>
          <cell r="B153" t="str">
            <v>85</v>
          </cell>
          <cell r="F153">
            <v>516567567.07199943</v>
          </cell>
        </row>
        <row r="154">
          <cell r="A154" t="str">
            <v>85.2</v>
          </cell>
          <cell r="C154" t="str">
            <v>852</v>
          </cell>
          <cell r="F154">
            <v>346879.12399999989</v>
          </cell>
        </row>
        <row r="155">
          <cell r="A155" t="str">
            <v>85.20</v>
          </cell>
          <cell r="D155" t="str">
            <v>8520</v>
          </cell>
          <cell r="F155">
            <v>346879.12399999989</v>
          </cell>
        </row>
        <row r="156">
          <cell r="A156" t="str">
            <v>85.201</v>
          </cell>
          <cell r="E156" t="str">
            <v>85201</v>
          </cell>
          <cell r="F156">
            <v>245779.28799999997</v>
          </cell>
        </row>
        <row r="157">
          <cell r="A157" t="str">
            <v>85.205</v>
          </cell>
          <cell r="E157" t="str">
            <v>85205</v>
          </cell>
          <cell r="F157">
            <v>97845.288</v>
          </cell>
        </row>
        <row r="158">
          <cell r="A158" t="str">
            <v>85.209</v>
          </cell>
          <cell r="E158" t="str">
            <v>85209</v>
          </cell>
          <cell r="F158">
            <v>3254.5480000000007</v>
          </cell>
        </row>
        <row r="159">
          <cell r="A159" t="str">
            <v>85.3</v>
          </cell>
          <cell r="C159" t="str">
            <v>853</v>
          </cell>
          <cell r="F159">
            <v>495823739.47199941</v>
          </cell>
        </row>
        <row r="160">
          <cell r="A160" t="str">
            <v>85.31</v>
          </cell>
          <cell r="D160" t="str">
            <v>8531</v>
          </cell>
          <cell r="F160">
            <v>494604919.94799942</v>
          </cell>
        </row>
        <row r="161">
          <cell r="A161" t="str">
            <v>85.311</v>
          </cell>
          <cell r="E161" t="str">
            <v>85311</v>
          </cell>
          <cell r="F161">
            <v>205892626.75999931</v>
          </cell>
        </row>
        <row r="162">
          <cell r="A162" t="str">
            <v>85.319</v>
          </cell>
          <cell r="E162" t="str">
            <v>85319</v>
          </cell>
          <cell r="F162">
            <v>288712293.18800008</v>
          </cell>
        </row>
        <row r="163">
          <cell r="A163" t="str">
            <v>85.32</v>
          </cell>
          <cell r="D163" t="str">
            <v>8532</v>
          </cell>
          <cell r="F163">
            <v>1218819.5239999997</v>
          </cell>
        </row>
        <row r="164">
          <cell r="A164" t="str">
            <v>85.321</v>
          </cell>
          <cell r="E164" t="str">
            <v>85321</v>
          </cell>
          <cell r="F164">
            <v>862403.0079999998</v>
          </cell>
        </row>
        <row r="165">
          <cell r="A165" t="str">
            <v>85.322</v>
          </cell>
          <cell r="E165" t="str">
            <v>85322</v>
          </cell>
          <cell r="F165">
            <v>215600.75199999998</v>
          </cell>
        </row>
        <row r="166">
          <cell r="A166" t="str">
            <v>85.325</v>
          </cell>
          <cell r="E166" t="str">
            <v>85325</v>
          </cell>
          <cell r="F166">
            <v>140815.764</v>
          </cell>
        </row>
        <row r="167">
          <cell r="A167" t="str">
            <v>85.4</v>
          </cell>
          <cell r="C167" t="str">
            <v>854</v>
          </cell>
          <cell r="F167">
            <v>18287218.191999987</v>
          </cell>
        </row>
        <row r="168">
          <cell r="A168" t="str">
            <v>85.42</v>
          </cell>
          <cell r="D168" t="str">
            <v>8542</v>
          </cell>
          <cell r="F168">
            <v>18287218.191999987</v>
          </cell>
        </row>
        <row r="169">
          <cell r="A169" t="str">
            <v>85.421</v>
          </cell>
          <cell r="E169" t="str">
            <v>85421</v>
          </cell>
          <cell r="F169">
            <v>18287218.191999987</v>
          </cell>
        </row>
        <row r="170">
          <cell r="A170" t="str">
            <v>85.5</v>
          </cell>
          <cell r="C170" t="str">
            <v>855</v>
          </cell>
          <cell r="F170">
            <v>2074678.628000001</v>
          </cell>
        </row>
        <row r="171">
          <cell r="A171" t="str">
            <v>85.52</v>
          </cell>
          <cell r="D171" t="str">
            <v>8552</v>
          </cell>
          <cell r="F171">
            <v>26262.636000000002</v>
          </cell>
        </row>
        <row r="172">
          <cell r="A172" t="str">
            <v>85.520</v>
          </cell>
          <cell r="E172" t="str">
            <v>85520</v>
          </cell>
          <cell r="F172">
            <v>26262.636000000002</v>
          </cell>
        </row>
        <row r="173">
          <cell r="A173" t="str">
            <v>85.59</v>
          </cell>
          <cell r="D173" t="str">
            <v>8559</v>
          </cell>
          <cell r="F173">
            <v>2048415.992000001</v>
          </cell>
        </row>
        <row r="174">
          <cell r="A174" t="str">
            <v>85.591</v>
          </cell>
          <cell r="E174" t="str">
            <v>85591</v>
          </cell>
          <cell r="F174">
            <v>15820.235999999999</v>
          </cell>
        </row>
        <row r="175">
          <cell r="A175" t="str">
            <v>85.592</v>
          </cell>
          <cell r="E175" t="str">
            <v>85592</v>
          </cell>
          <cell r="F175">
            <v>1950361.8560000011</v>
          </cell>
        </row>
        <row r="176">
          <cell r="A176" t="str">
            <v>85.593</v>
          </cell>
          <cell r="E176" t="str">
            <v>85593</v>
          </cell>
          <cell r="F176">
            <v>69320.131999999998</v>
          </cell>
        </row>
        <row r="177">
          <cell r="A177" t="str">
            <v>85.599</v>
          </cell>
          <cell r="E177" t="str">
            <v>85599</v>
          </cell>
          <cell r="F177">
            <v>12913.767999999998</v>
          </cell>
        </row>
        <row r="178">
          <cell r="A178" t="str">
            <v>85.6</v>
          </cell>
          <cell r="C178" t="str">
            <v>856</v>
          </cell>
          <cell r="F178">
            <v>35051.655999999995</v>
          </cell>
        </row>
        <row r="179">
          <cell r="A179" t="str">
            <v>85.60</v>
          </cell>
          <cell r="D179" t="str">
            <v>8560</v>
          </cell>
          <cell r="F179">
            <v>35051.655999999995</v>
          </cell>
        </row>
        <row r="180">
          <cell r="A180" t="str">
            <v>85.601</v>
          </cell>
          <cell r="E180" t="str">
            <v>85601</v>
          </cell>
          <cell r="F180">
            <v>15506.964</v>
          </cell>
        </row>
        <row r="181">
          <cell r="A181" t="str">
            <v>85.609</v>
          </cell>
          <cell r="E181" t="str">
            <v>85609</v>
          </cell>
          <cell r="F181">
            <v>19544.691999999995</v>
          </cell>
        </row>
        <row r="182">
          <cell r="A182" t="str">
            <v>86</v>
          </cell>
          <cell r="B182" t="str">
            <v>86</v>
          </cell>
          <cell r="F182">
            <v>84084484.723999962</v>
          </cell>
        </row>
        <row r="183">
          <cell r="A183" t="str">
            <v>86.1</v>
          </cell>
          <cell r="C183" t="str">
            <v>861</v>
          </cell>
          <cell r="F183">
            <v>84074007.515999973</v>
          </cell>
        </row>
        <row r="184">
          <cell r="A184" t="str">
            <v>86.10</v>
          </cell>
          <cell r="D184" t="str">
            <v>8610</v>
          </cell>
          <cell r="F184">
            <v>84074007.515999973</v>
          </cell>
        </row>
        <row r="185">
          <cell r="A185" t="str">
            <v>86.101</v>
          </cell>
          <cell r="E185" t="str">
            <v>86101</v>
          </cell>
          <cell r="F185">
            <v>74113298.023999974</v>
          </cell>
        </row>
        <row r="186">
          <cell r="A186" t="str">
            <v>86.103</v>
          </cell>
          <cell r="E186" t="str">
            <v>86103</v>
          </cell>
          <cell r="F186">
            <v>1687631.0719999997</v>
          </cell>
        </row>
        <row r="187">
          <cell r="A187" t="str">
            <v>86.104</v>
          </cell>
          <cell r="E187" t="str">
            <v>86104</v>
          </cell>
          <cell r="F187">
            <v>8273078.4199999999</v>
          </cell>
        </row>
        <row r="188">
          <cell r="A188" t="str">
            <v>86.9</v>
          </cell>
          <cell r="C188" t="str">
            <v>869</v>
          </cell>
          <cell r="F188">
            <v>10477.207999999999</v>
          </cell>
        </row>
        <row r="189">
          <cell r="A189" t="str">
            <v>86.90</v>
          </cell>
          <cell r="D189" t="str">
            <v>8690</v>
          </cell>
          <cell r="F189">
            <v>10477.207999999999</v>
          </cell>
        </row>
        <row r="190">
          <cell r="A190" t="str">
            <v>86.906</v>
          </cell>
          <cell r="E190" t="str">
            <v>86906</v>
          </cell>
          <cell r="F190">
            <v>10477.207999999999</v>
          </cell>
        </row>
        <row r="191">
          <cell r="A191" t="str">
            <v>87</v>
          </cell>
          <cell r="B191" t="str">
            <v>87</v>
          </cell>
          <cell r="F191">
            <v>16423058.348000014</v>
          </cell>
        </row>
        <row r="192">
          <cell r="A192" t="str">
            <v>87.1</v>
          </cell>
          <cell r="C192" t="str">
            <v>871</v>
          </cell>
          <cell r="F192">
            <v>13785952.056000017</v>
          </cell>
        </row>
        <row r="193">
          <cell r="A193" t="str">
            <v>87.10</v>
          </cell>
          <cell r="D193" t="str">
            <v>8710</v>
          </cell>
          <cell r="F193">
            <v>13785952.056000017</v>
          </cell>
        </row>
        <row r="194">
          <cell r="A194" t="str">
            <v>87.101</v>
          </cell>
          <cell r="E194" t="str">
            <v>87101</v>
          </cell>
          <cell r="F194">
            <v>13785952.056000017</v>
          </cell>
        </row>
        <row r="195">
          <cell r="A195" t="str">
            <v>87.2</v>
          </cell>
          <cell r="C195" t="str">
            <v>872</v>
          </cell>
          <cell r="F195">
            <v>1038218.2159999998</v>
          </cell>
        </row>
        <row r="196">
          <cell r="A196" t="str">
            <v>87.20</v>
          </cell>
          <cell r="D196" t="str">
            <v>8720</v>
          </cell>
          <cell r="F196">
            <v>1038218.2159999998</v>
          </cell>
        </row>
        <row r="197">
          <cell r="A197" t="str">
            <v>87.202</v>
          </cell>
          <cell r="E197" t="str">
            <v>87202</v>
          </cell>
          <cell r="F197">
            <v>1038218.2159999998</v>
          </cell>
        </row>
        <row r="198">
          <cell r="A198" t="str">
            <v>87.3</v>
          </cell>
          <cell r="C198" t="str">
            <v>873</v>
          </cell>
          <cell r="F198">
            <v>674492.02</v>
          </cell>
        </row>
        <row r="199">
          <cell r="A199" t="str">
            <v>87.30</v>
          </cell>
          <cell r="D199" t="str">
            <v>8730</v>
          </cell>
          <cell r="F199">
            <v>674492.02</v>
          </cell>
        </row>
        <row r="200">
          <cell r="A200" t="str">
            <v>87.301</v>
          </cell>
          <cell r="E200" t="str">
            <v>87301</v>
          </cell>
          <cell r="F200">
            <v>674492.02</v>
          </cell>
        </row>
        <row r="201">
          <cell r="A201" t="str">
            <v>87.9</v>
          </cell>
          <cell r="C201" t="str">
            <v>879</v>
          </cell>
          <cell r="F201">
            <v>924396.05599999975</v>
          </cell>
        </row>
        <row r="202">
          <cell r="A202" t="str">
            <v>87.90</v>
          </cell>
          <cell r="D202" t="str">
            <v>8790</v>
          </cell>
          <cell r="F202">
            <v>924396.05599999975</v>
          </cell>
        </row>
        <row r="203">
          <cell r="A203" t="str">
            <v>87.901</v>
          </cell>
          <cell r="E203" t="str">
            <v>87901</v>
          </cell>
          <cell r="F203">
            <v>178512.82800000001</v>
          </cell>
        </row>
        <row r="204">
          <cell r="A204" t="str">
            <v>87.902</v>
          </cell>
          <cell r="E204" t="str">
            <v>87902</v>
          </cell>
          <cell r="F204">
            <v>745883.22799999977</v>
          </cell>
        </row>
        <row r="205">
          <cell r="A205" t="str">
            <v>87.909</v>
          </cell>
          <cell r="E205" t="str">
            <v>87909</v>
          </cell>
          <cell r="F205">
            <v>0</v>
          </cell>
        </row>
        <row r="206">
          <cell r="A206" t="str">
            <v>88</v>
          </cell>
          <cell r="B206" t="str">
            <v>88</v>
          </cell>
          <cell r="F206">
            <v>1187805.5960000001</v>
          </cell>
        </row>
        <row r="207">
          <cell r="A207" t="str">
            <v>88.1</v>
          </cell>
          <cell r="C207" t="str">
            <v>881</v>
          </cell>
          <cell r="F207">
            <v>215687.77200000003</v>
          </cell>
        </row>
        <row r="208">
          <cell r="A208" t="str">
            <v>88.10</v>
          </cell>
          <cell r="D208" t="str">
            <v>8810</v>
          </cell>
          <cell r="F208">
            <v>215687.77200000003</v>
          </cell>
        </row>
        <row r="209">
          <cell r="A209" t="str">
            <v>88.101</v>
          </cell>
          <cell r="E209" t="str">
            <v>88101</v>
          </cell>
          <cell r="F209">
            <v>212659.47600000002</v>
          </cell>
        </row>
        <row r="210">
          <cell r="A210" t="str">
            <v>88.109</v>
          </cell>
          <cell r="E210" t="str">
            <v>88109</v>
          </cell>
          <cell r="F210">
            <v>3028.2959999999998</v>
          </cell>
        </row>
        <row r="211">
          <cell r="A211" t="str">
            <v>88.9</v>
          </cell>
          <cell r="C211" t="str">
            <v>889</v>
          </cell>
          <cell r="F211">
            <v>972117.82400000026</v>
          </cell>
        </row>
        <row r="212">
          <cell r="A212" t="str">
            <v>88.91</v>
          </cell>
          <cell r="D212" t="str">
            <v>8891</v>
          </cell>
          <cell r="F212">
            <v>627988.53200000012</v>
          </cell>
        </row>
        <row r="213">
          <cell r="A213" t="str">
            <v>88.911</v>
          </cell>
          <cell r="E213" t="str">
            <v>88911</v>
          </cell>
          <cell r="F213">
            <v>356816.80800000014</v>
          </cell>
        </row>
        <row r="214">
          <cell r="A214" t="str">
            <v>88.912</v>
          </cell>
          <cell r="E214" t="str">
            <v>88912</v>
          </cell>
          <cell r="F214">
            <v>271171.72400000005</v>
          </cell>
        </row>
        <row r="215">
          <cell r="A215" t="str">
            <v>88.99</v>
          </cell>
          <cell r="D215" t="str">
            <v>8899</v>
          </cell>
          <cell r="F215">
            <v>344129.29200000002</v>
          </cell>
        </row>
        <row r="216">
          <cell r="A216" t="str">
            <v>88.994</v>
          </cell>
          <cell r="E216" t="str">
            <v>88994</v>
          </cell>
          <cell r="F216">
            <v>1113.856</v>
          </cell>
        </row>
        <row r="217">
          <cell r="A217" t="str">
            <v>88.995</v>
          </cell>
          <cell r="E217" t="str">
            <v>88995</v>
          </cell>
          <cell r="F217">
            <v>126770.73600000002</v>
          </cell>
        </row>
        <row r="218">
          <cell r="A218" t="str">
            <v>88.996</v>
          </cell>
          <cell r="E218" t="str">
            <v>88996</v>
          </cell>
          <cell r="F218">
            <v>156009.45600000003</v>
          </cell>
        </row>
        <row r="219">
          <cell r="A219" t="str">
            <v>88.999</v>
          </cell>
          <cell r="E219" t="str">
            <v>88999</v>
          </cell>
          <cell r="F219">
            <v>60235.244000000013</v>
          </cell>
        </row>
        <row r="220">
          <cell r="A220" t="str">
            <v>90</v>
          </cell>
          <cell r="B220" t="str">
            <v>90</v>
          </cell>
          <cell r="F220">
            <v>1331423.4040000001</v>
          </cell>
        </row>
        <row r="221">
          <cell r="A221" t="str">
            <v>90.0</v>
          </cell>
          <cell r="C221" t="str">
            <v>900</v>
          </cell>
          <cell r="F221">
            <v>1331423.4040000001</v>
          </cell>
        </row>
        <row r="222">
          <cell r="A222" t="str">
            <v>90.01</v>
          </cell>
          <cell r="D222" t="str">
            <v>9001</v>
          </cell>
          <cell r="F222">
            <v>901770.85600000015</v>
          </cell>
        </row>
        <row r="223">
          <cell r="A223" t="str">
            <v>90.012</v>
          </cell>
          <cell r="E223" t="str">
            <v>90012</v>
          </cell>
          <cell r="F223">
            <v>901770.85600000015</v>
          </cell>
        </row>
        <row r="224">
          <cell r="A224" t="str">
            <v>90.04</v>
          </cell>
          <cell r="D224" t="str">
            <v>9004</v>
          </cell>
          <cell r="F224">
            <v>429652.54800000007</v>
          </cell>
        </row>
        <row r="225">
          <cell r="A225" t="str">
            <v>90.041</v>
          </cell>
          <cell r="E225" t="str">
            <v>90041</v>
          </cell>
          <cell r="F225">
            <v>390545.76000000007</v>
          </cell>
        </row>
        <row r="226">
          <cell r="A226" t="str">
            <v>90.042</v>
          </cell>
          <cell r="E226" t="str">
            <v>90042</v>
          </cell>
          <cell r="F226">
            <v>39106.788</v>
          </cell>
        </row>
        <row r="227">
          <cell r="A227" t="str">
            <v>91</v>
          </cell>
          <cell r="B227" t="str">
            <v>91</v>
          </cell>
          <cell r="F227">
            <v>2389186.3120000004</v>
          </cell>
        </row>
        <row r="228">
          <cell r="A228" t="str">
            <v>91.0</v>
          </cell>
          <cell r="C228" t="str">
            <v>910</v>
          </cell>
          <cell r="F228">
            <v>2389186.3120000004</v>
          </cell>
        </row>
        <row r="229">
          <cell r="A229" t="str">
            <v>91.01</v>
          </cell>
          <cell r="D229" t="str">
            <v>9101</v>
          </cell>
          <cell r="F229">
            <v>986771.99199999985</v>
          </cell>
        </row>
        <row r="230">
          <cell r="A230" t="str">
            <v>91.011</v>
          </cell>
          <cell r="E230" t="str">
            <v>91011</v>
          </cell>
          <cell r="F230">
            <v>408071.58799999981</v>
          </cell>
        </row>
        <row r="231">
          <cell r="A231" t="str">
            <v>91.012</v>
          </cell>
          <cell r="E231" t="str">
            <v>91012</v>
          </cell>
          <cell r="F231">
            <v>578700.4040000001</v>
          </cell>
        </row>
        <row r="232">
          <cell r="A232" t="str">
            <v>91.02</v>
          </cell>
          <cell r="D232" t="str">
            <v>9102</v>
          </cell>
          <cell r="F232">
            <v>801036.50400000031</v>
          </cell>
        </row>
        <row r="233">
          <cell r="A233" t="str">
            <v>91.020</v>
          </cell>
          <cell r="E233" t="str">
            <v>91020</v>
          </cell>
          <cell r="F233">
            <v>801036.50400000031</v>
          </cell>
        </row>
        <row r="234">
          <cell r="A234" t="str">
            <v>91.03</v>
          </cell>
          <cell r="D234" t="str">
            <v>9103</v>
          </cell>
          <cell r="F234">
            <v>326307.59599999996</v>
          </cell>
        </row>
        <row r="235">
          <cell r="A235" t="str">
            <v>91.030</v>
          </cell>
          <cell r="E235" t="str">
            <v>91030</v>
          </cell>
          <cell r="F235">
            <v>326307.59599999996</v>
          </cell>
        </row>
        <row r="236">
          <cell r="A236" t="str">
            <v>91.04</v>
          </cell>
          <cell r="D236" t="str">
            <v>9104</v>
          </cell>
          <cell r="F236">
            <v>275070.21999999997</v>
          </cell>
        </row>
        <row r="237">
          <cell r="A237" t="str">
            <v>91.041</v>
          </cell>
          <cell r="E237" t="str">
            <v>91041</v>
          </cell>
          <cell r="F237">
            <v>258275.36</v>
          </cell>
        </row>
        <row r="238">
          <cell r="A238" t="str">
            <v>91.042</v>
          </cell>
          <cell r="E238" t="str">
            <v>91042</v>
          </cell>
          <cell r="F238">
            <v>16794.86</v>
          </cell>
        </row>
        <row r="239">
          <cell r="A239" t="str">
            <v>92</v>
          </cell>
          <cell r="B239" t="str">
            <v>92</v>
          </cell>
          <cell r="F239">
            <v>688745.89599999983</v>
          </cell>
        </row>
        <row r="240">
          <cell r="A240" t="str">
            <v>92.0</v>
          </cell>
          <cell r="C240" t="str">
            <v>920</v>
          </cell>
          <cell r="F240">
            <v>688745.89599999983</v>
          </cell>
        </row>
        <row r="241">
          <cell r="A241" t="str">
            <v>92.00</v>
          </cell>
          <cell r="D241" t="str">
            <v>9200</v>
          </cell>
          <cell r="F241">
            <v>688745.89599999983</v>
          </cell>
        </row>
        <row r="242">
          <cell r="A242" t="str">
            <v>92.000</v>
          </cell>
          <cell r="E242" t="str">
            <v>92000</v>
          </cell>
          <cell r="F242">
            <v>688745.89599999983</v>
          </cell>
        </row>
        <row r="243">
          <cell r="A243" t="str">
            <v>93</v>
          </cell>
          <cell r="B243" t="str">
            <v>93</v>
          </cell>
          <cell r="F243">
            <v>591387.92000000016</v>
          </cell>
        </row>
        <row r="244">
          <cell r="A244" t="str">
            <v>93.1</v>
          </cell>
          <cell r="C244" t="str">
            <v>931</v>
          </cell>
          <cell r="F244">
            <v>409237.65600000019</v>
          </cell>
        </row>
        <row r="245">
          <cell r="A245" t="str">
            <v>93.11</v>
          </cell>
          <cell r="D245" t="str">
            <v>9311</v>
          </cell>
          <cell r="F245">
            <v>409237.65600000019</v>
          </cell>
        </row>
        <row r="246">
          <cell r="A246" t="str">
            <v>93.110</v>
          </cell>
          <cell r="E246" t="str">
            <v>93110</v>
          </cell>
          <cell r="F246">
            <v>409237.65600000019</v>
          </cell>
        </row>
        <row r="247">
          <cell r="A247" t="str">
            <v>93.2</v>
          </cell>
          <cell r="C247" t="str">
            <v>932</v>
          </cell>
          <cell r="F247">
            <v>182150.26399999994</v>
          </cell>
        </row>
        <row r="248">
          <cell r="A248" t="str">
            <v>93.29</v>
          </cell>
          <cell r="D248" t="str">
            <v>9329</v>
          </cell>
          <cell r="F248">
            <v>182150.26399999994</v>
          </cell>
        </row>
        <row r="249">
          <cell r="A249" t="str">
            <v>93.292</v>
          </cell>
          <cell r="E249" t="str">
            <v>93292</v>
          </cell>
          <cell r="F249">
            <v>182150.26399999994</v>
          </cell>
        </row>
        <row r="250">
          <cell r="A250" t="str">
            <v>94</v>
          </cell>
          <cell r="B250" t="str">
            <v>94</v>
          </cell>
          <cell r="F250">
            <v>40690.551999999996</v>
          </cell>
        </row>
        <row r="251">
          <cell r="A251" t="str">
            <v>94.1</v>
          </cell>
          <cell r="C251" t="str">
            <v>941</v>
          </cell>
          <cell r="F251">
            <v>9815.8559999999998</v>
          </cell>
        </row>
        <row r="252">
          <cell r="A252" t="str">
            <v>94.12</v>
          </cell>
          <cell r="D252" t="str">
            <v>9412</v>
          </cell>
          <cell r="F252">
            <v>9815.8559999999998</v>
          </cell>
        </row>
        <row r="253">
          <cell r="A253" t="str">
            <v>94.120</v>
          </cell>
          <cell r="E253" t="str">
            <v>94120</v>
          </cell>
          <cell r="F253">
            <v>9815.8559999999998</v>
          </cell>
        </row>
        <row r="254">
          <cell r="A254" t="str">
            <v>94.9</v>
          </cell>
          <cell r="C254" t="str">
            <v>949</v>
          </cell>
          <cell r="F254">
            <v>30874.695999999996</v>
          </cell>
        </row>
        <row r="255">
          <cell r="A255" t="str">
            <v>94.91</v>
          </cell>
          <cell r="D255" t="str">
            <v>9491</v>
          </cell>
          <cell r="F255">
            <v>30874.695999999996</v>
          </cell>
        </row>
        <row r="256">
          <cell r="A256" t="str">
            <v>94.910</v>
          </cell>
          <cell r="E256" t="str">
            <v>94910</v>
          </cell>
          <cell r="F256">
            <v>30874.695999999996</v>
          </cell>
        </row>
        <row r="257">
          <cell r="A257" t="str">
            <v>96</v>
          </cell>
          <cell r="B257" t="str">
            <v>96</v>
          </cell>
          <cell r="F257">
            <v>267882.36799999996</v>
          </cell>
        </row>
        <row r="258">
          <cell r="A258" t="str">
            <v>96.0</v>
          </cell>
          <cell r="C258" t="str">
            <v>960</v>
          </cell>
          <cell r="F258">
            <v>267882.36799999996</v>
          </cell>
        </row>
        <row r="259">
          <cell r="A259" t="str">
            <v>96.03</v>
          </cell>
          <cell r="D259" t="str">
            <v>9603</v>
          </cell>
          <cell r="F259">
            <v>267882.36799999996</v>
          </cell>
        </row>
        <row r="260">
          <cell r="A260" t="str">
            <v>96.032</v>
          </cell>
          <cell r="E260" t="str">
            <v>96032</v>
          </cell>
          <cell r="F260">
            <v>267882.36799999996</v>
          </cell>
        </row>
        <row r="261">
          <cell r="A261" t="str">
            <v>.</v>
          </cell>
        </row>
        <row r="262">
          <cell r="A262" t="str">
            <v>.</v>
          </cell>
        </row>
        <row r="263">
          <cell r="A263" t="str">
            <v>.</v>
          </cell>
        </row>
        <row r="264">
          <cell r="A264" t="str">
            <v>.</v>
          </cell>
        </row>
        <row r="265">
          <cell r="A265" t="str">
            <v>.</v>
          </cell>
        </row>
        <row r="266">
          <cell r="A266" t="str">
            <v>.</v>
          </cell>
        </row>
        <row r="267">
          <cell r="A267" t="str">
            <v>.</v>
          </cell>
        </row>
        <row r="268">
          <cell r="A268" t="str">
            <v>.</v>
          </cell>
        </row>
        <row r="269">
          <cell r="A269" t="str">
            <v>.</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33"/>
  <sheetViews>
    <sheetView tabSelected="1" topLeftCell="B1" zoomScale="80" zoomScaleNormal="80" zoomScalePageLayoutView="80" workbookViewId="0">
      <selection activeCell="A2" sqref="A2:L2"/>
    </sheetView>
  </sheetViews>
  <sheetFormatPr defaultRowHeight="14.4" x14ac:dyDescent="0.3"/>
  <cols>
    <col min="1" max="1" width="0" hidden="1" customWidth="1"/>
    <col min="2" max="2" width="9.6640625" customWidth="1"/>
    <col min="3" max="3" width="9.6640625" style="28" customWidth="1"/>
    <col min="4" max="4" width="10.44140625" style="28" customWidth="1"/>
    <col min="5" max="5" width="10.109375" style="28" bestFit="1" customWidth="1"/>
    <col min="6" max="6" width="106.5546875" customWidth="1"/>
    <col min="7" max="7" width="20.6640625" style="32" customWidth="1"/>
    <col min="8" max="8" width="16.109375" style="29" customWidth="1"/>
    <col min="9" max="9" width="12.6640625" style="66" customWidth="1"/>
    <col min="10" max="10" width="12.6640625" style="32" customWidth="1"/>
    <col min="11" max="11" width="12.6640625" style="74" customWidth="1"/>
    <col min="12" max="12" width="12.6640625" style="75" customWidth="1"/>
    <col min="13" max="13" width="12.5546875" bestFit="1" customWidth="1"/>
    <col min="14" max="14" width="22.88671875" customWidth="1"/>
    <col min="15" max="15" width="11.6640625" bestFit="1" customWidth="1"/>
    <col min="17" max="17" width="19.33203125" customWidth="1"/>
  </cols>
  <sheetData>
    <row r="1" spans="1:17" ht="15.6" x14ac:dyDescent="0.3">
      <c r="A1" s="109" t="s">
        <v>206</v>
      </c>
      <c r="B1" s="110"/>
      <c r="C1" s="110"/>
      <c r="D1" s="110"/>
      <c r="E1" s="110"/>
      <c r="F1" s="110"/>
      <c r="G1" s="110"/>
      <c r="H1" s="110"/>
      <c r="I1" s="110"/>
      <c r="J1" s="110"/>
      <c r="K1" s="110"/>
      <c r="L1" s="111"/>
    </row>
    <row r="2" spans="1:17" ht="15" thickBot="1" x14ac:dyDescent="0.35">
      <c r="A2" s="112" t="s">
        <v>372</v>
      </c>
      <c r="B2" s="113"/>
      <c r="C2" s="113"/>
      <c r="D2" s="113"/>
      <c r="E2" s="113"/>
      <c r="F2" s="113"/>
      <c r="G2" s="113"/>
      <c r="H2" s="113"/>
      <c r="I2" s="113"/>
      <c r="J2" s="113"/>
      <c r="K2" s="113"/>
      <c r="L2" s="114"/>
    </row>
    <row r="3" spans="1:17" ht="40.200000000000003" thickBot="1" x14ac:dyDescent="0.35">
      <c r="B3" s="13" t="s">
        <v>0</v>
      </c>
      <c r="C3" s="14" t="s">
        <v>1</v>
      </c>
      <c r="D3" s="14" t="s">
        <v>2</v>
      </c>
      <c r="E3" s="14" t="s">
        <v>3</v>
      </c>
      <c r="F3" s="15" t="s">
        <v>205</v>
      </c>
      <c r="G3" s="87" t="s">
        <v>211</v>
      </c>
      <c r="H3" s="82" t="s">
        <v>212</v>
      </c>
      <c r="I3" s="82" t="s">
        <v>213</v>
      </c>
      <c r="J3" s="88" t="s">
        <v>214</v>
      </c>
      <c r="K3" s="107" t="s">
        <v>215</v>
      </c>
      <c r="L3" s="108" t="s">
        <v>216</v>
      </c>
    </row>
    <row r="4" spans="1:17" ht="15" thickBot="1" x14ac:dyDescent="0.35">
      <c r="A4" t="str">
        <f t="shared" ref="A4:A22" si="0">CONCATENATE(B4,C4,D4,E4)</f>
        <v>35</v>
      </c>
      <c r="B4" s="8" t="s">
        <v>4</v>
      </c>
      <c r="C4" s="16"/>
      <c r="D4" s="16"/>
      <c r="E4" s="16"/>
      <c r="F4" s="12" t="s">
        <v>343</v>
      </c>
      <c r="G4" s="41">
        <v>2927842.55</v>
      </c>
      <c r="H4" s="41">
        <v>42</v>
      </c>
      <c r="I4" s="58">
        <v>0</v>
      </c>
      <c r="J4" s="51">
        <v>2592</v>
      </c>
      <c r="K4" s="67">
        <v>14.345033683590671</v>
      </c>
      <c r="L4" s="89">
        <v>0.8852935073301671</v>
      </c>
      <c r="Q4" s="86"/>
    </row>
    <row r="5" spans="1:17" x14ac:dyDescent="0.3">
      <c r="A5" t="str">
        <f t="shared" si="0"/>
        <v>35.1</v>
      </c>
      <c r="B5" s="4"/>
      <c r="C5" s="17" t="s">
        <v>5</v>
      </c>
      <c r="D5" s="17"/>
      <c r="E5" s="17"/>
      <c r="F5" s="33" t="s">
        <v>207</v>
      </c>
      <c r="G5" s="42">
        <v>2927842.55</v>
      </c>
      <c r="H5" s="42">
        <v>42</v>
      </c>
      <c r="I5" s="59">
        <v>0</v>
      </c>
      <c r="J5" s="52">
        <v>2592</v>
      </c>
      <c r="K5" s="68">
        <v>14.345033683590671</v>
      </c>
      <c r="L5" s="90">
        <v>0.8852935073301671</v>
      </c>
      <c r="Q5" s="86"/>
    </row>
    <row r="6" spans="1:17" x14ac:dyDescent="0.3">
      <c r="A6" t="str">
        <f t="shared" si="0"/>
        <v>35.13</v>
      </c>
      <c r="B6" s="1"/>
      <c r="C6" s="18"/>
      <c r="D6" s="18" t="s">
        <v>6</v>
      </c>
      <c r="E6" s="18"/>
      <c r="F6" s="34" t="s">
        <v>208</v>
      </c>
      <c r="G6" s="43">
        <v>2927842.55</v>
      </c>
      <c r="H6" s="43">
        <v>42</v>
      </c>
      <c r="I6" s="60">
        <v>0</v>
      </c>
      <c r="J6" s="53">
        <v>2592</v>
      </c>
      <c r="K6" s="69">
        <v>14.345033683590671</v>
      </c>
      <c r="L6" s="91">
        <v>0.8852935073301671</v>
      </c>
      <c r="Q6" s="86"/>
    </row>
    <row r="7" spans="1:17" ht="15" thickBot="1" x14ac:dyDescent="0.35">
      <c r="A7" t="str">
        <f t="shared" si="0"/>
        <v>35.130</v>
      </c>
      <c r="B7" s="2"/>
      <c r="C7" s="20"/>
      <c r="D7" s="20"/>
      <c r="E7" s="20" t="s">
        <v>7</v>
      </c>
      <c r="F7" s="35" t="s">
        <v>208</v>
      </c>
      <c r="G7" s="44">
        <v>2927842.55</v>
      </c>
      <c r="H7" s="44">
        <v>42</v>
      </c>
      <c r="I7" s="61">
        <v>0</v>
      </c>
      <c r="J7" s="54">
        <v>2592</v>
      </c>
      <c r="K7" s="70">
        <v>14.345033683590671</v>
      </c>
      <c r="L7" s="92">
        <v>0.8852935073301671</v>
      </c>
      <c r="Q7" s="86"/>
    </row>
    <row r="8" spans="1:17" ht="15" thickBot="1" x14ac:dyDescent="0.35">
      <c r="A8" t="str">
        <f t="shared" ref="A8:A11" si="1">CONCATENATE(B8,C8,D8,E8)</f>
        <v>36</v>
      </c>
      <c r="B8" s="8">
        <v>36</v>
      </c>
      <c r="C8" s="16"/>
      <c r="D8" s="16"/>
      <c r="E8" s="16"/>
      <c r="F8" s="12" t="s">
        <v>344</v>
      </c>
      <c r="G8" s="41">
        <v>12449776.142000018</v>
      </c>
      <c r="H8" s="41">
        <v>242</v>
      </c>
      <c r="I8" s="58">
        <v>0</v>
      </c>
      <c r="J8" s="51">
        <v>12196</v>
      </c>
      <c r="K8" s="67">
        <v>19.438100511992296</v>
      </c>
      <c r="L8" s="89">
        <v>0.97961600762090095</v>
      </c>
      <c r="Q8" s="86"/>
    </row>
    <row r="9" spans="1:17" x14ac:dyDescent="0.3">
      <c r="A9" t="str">
        <f t="shared" si="1"/>
        <v>36.0</v>
      </c>
      <c r="B9" s="3"/>
      <c r="C9" s="19" t="s">
        <v>176</v>
      </c>
      <c r="D9" s="19"/>
      <c r="E9" s="19"/>
      <c r="F9" s="36" t="s">
        <v>342</v>
      </c>
      <c r="G9" s="45">
        <v>12449776.142000018</v>
      </c>
      <c r="H9" s="45">
        <v>242</v>
      </c>
      <c r="I9" s="59">
        <v>0</v>
      </c>
      <c r="J9" s="55">
        <v>12196</v>
      </c>
      <c r="K9" s="71">
        <v>19.438100511992296</v>
      </c>
      <c r="L9" s="93">
        <v>0.97961600762090095</v>
      </c>
      <c r="Q9" s="86"/>
    </row>
    <row r="10" spans="1:17" x14ac:dyDescent="0.3">
      <c r="A10" t="str">
        <f t="shared" si="1"/>
        <v>36.00</v>
      </c>
      <c r="B10" s="1"/>
      <c r="C10" s="18"/>
      <c r="D10" s="18" t="s">
        <v>177</v>
      </c>
      <c r="E10" s="18"/>
      <c r="F10" s="34" t="s">
        <v>342</v>
      </c>
      <c r="G10" s="43">
        <v>12449776.142000018</v>
      </c>
      <c r="H10" s="43">
        <v>242</v>
      </c>
      <c r="I10" s="60">
        <v>0</v>
      </c>
      <c r="J10" s="53">
        <v>12196</v>
      </c>
      <c r="K10" s="69">
        <v>19.438100511992296</v>
      </c>
      <c r="L10" s="91">
        <v>0.97961600762090095</v>
      </c>
      <c r="Q10" s="86"/>
    </row>
    <row r="11" spans="1:17" ht="15" thickBot="1" x14ac:dyDescent="0.35">
      <c r="A11" t="str">
        <f t="shared" si="1"/>
        <v>36.000</v>
      </c>
      <c r="B11" s="5"/>
      <c r="C11" s="24"/>
      <c r="D11" s="24"/>
      <c r="E11" s="24" t="s">
        <v>178</v>
      </c>
      <c r="F11" s="37" t="s">
        <v>342</v>
      </c>
      <c r="G11" s="46">
        <v>12449776.142000018</v>
      </c>
      <c r="H11" s="46">
        <v>242</v>
      </c>
      <c r="I11" s="61">
        <v>0</v>
      </c>
      <c r="J11" s="54">
        <v>12196</v>
      </c>
      <c r="K11" s="70">
        <v>19.438100511992296</v>
      </c>
      <c r="L11" s="92">
        <v>0.97961600762090095</v>
      </c>
      <c r="Q11" s="86"/>
    </row>
    <row r="12" spans="1:17" ht="15" thickBot="1" x14ac:dyDescent="0.35">
      <c r="A12" t="str">
        <f t="shared" si="0"/>
        <v>37</v>
      </c>
      <c r="B12" s="8" t="s">
        <v>8</v>
      </c>
      <c r="C12" s="16"/>
      <c r="D12" s="16"/>
      <c r="E12" s="16"/>
      <c r="F12" s="12" t="s">
        <v>345</v>
      </c>
      <c r="G12" s="41">
        <v>1443396.2800000003</v>
      </c>
      <c r="H12" s="41">
        <v>21</v>
      </c>
      <c r="I12" s="58">
        <v>0</v>
      </c>
      <c r="J12" s="51">
        <v>409</v>
      </c>
      <c r="K12" s="67">
        <v>14.549019067722687</v>
      </c>
      <c r="L12" s="89">
        <v>0.28335946660469424</v>
      </c>
      <c r="Q12" s="86"/>
    </row>
    <row r="13" spans="1:17" x14ac:dyDescent="0.3">
      <c r="A13" t="str">
        <f t="shared" si="0"/>
        <v>37.0</v>
      </c>
      <c r="B13" s="3"/>
      <c r="C13" s="19" t="s">
        <v>9</v>
      </c>
      <c r="D13" s="19"/>
      <c r="E13" s="19"/>
      <c r="F13" s="36" t="s">
        <v>346</v>
      </c>
      <c r="G13" s="45">
        <v>1443396.2800000003</v>
      </c>
      <c r="H13" s="45">
        <v>21</v>
      </c>
      <c r="I13" s="62">
        <v>0</v>
      </c>
      <c r="J13" s="55">
        <v>409</v>
      </c>
      <c r="K13" s="71">
        <v>14.549019067722687</v>
      </c>
      <c r="L13" s="93">
        <v>0.28335946660469424</v>
      </c>
      <c r="Q13" s="86"/>
    </row>
    <row r="14" spans="1:17" x14ac:dyDescent="0.3">
      <c r="A14" t="str">
        <f t="shared" si="0"/>
        <v>37.00</v>
      </c>
      <c r="B14" s="1"/>
      <c r="C14" s="18"/>
      <c r="D14" s="18" t="s">
        <v>10</v>
      </c>
      <c r="E14" s="18"/>
      <c r="F14" s="34" t="s">
        <v>346</v>
      </c>
      <c r="G14" s="43">
        <v>1443396.2800000003</v>
      </c>
      <c r="H14" s="43">
        <v>21</v>
      </c>
      <c r="I14" s="60">
        <v>0</v>
      </c>
      <c r="J14" s="53">
        <v>409</v>
      </c>
      <c r="K14" s="69">
        <v>14.549019067722687</v>
      </c>
      <c r="L14" s="91">
        <v>0.28335946660469424</v>
      </c>
      <c r="Q14" s="86"/>
    </row>
    <row r="15" spans="1:17" ht="15" thickBot="1" x14ac:dyDescent="0.35">
      <c r="A15" t="str">
        <f t="shared" si="0"/>
        <v>37.000</v>
      </c>
      <c r="B15" s="5"/>
      <c r="C15" s="24"/>
      <c r="D15" s="24"/>
      <c r="E15" s="24" t="s">
        <v>11</v>
      </c>
      <c r="F15" s="37" t="s">
        <v>346</v>
      </c>
      <c r="G15" s="46">
        <v>1443396.2800000003</v>
      </c>
      <c r="H15" s="46">
        <v>21</v>
      </c>
      <c r="I15" s="61">
        <v>0</v>
      </c>
      <c r="J15" s="54">
        <v>409</v>
      </c>
      <c r="K15" s="70">
        <v>14.549019067722687</v>
      </c>
      <c r="L15" s="92">
        <v>0.28335946660469424</v>
      </c>
      <c r="Q15" s="86"/>
    </row>
    <row r="16" spans="1:17" ht="15" thickBot="1" x14ac:dyDescent="0.35">
      <c r="A16" t="str">
        <f t="shared" si="0"/>
        <v>38</v>
      </c>
      <c r="B16" s="8" t="s">
        <v>12</v>
      </c>
      <c r="C16" s="16"/>
      <c r="D16" s="16"/>
      <c r="E16" s="16"/>
      <c r="F16" s="12" t="s">
        <v>347</v>
      </c>
      <c r="G16" s="41">
        <v>15392606.928000001</v>
      </c>
      <c r="H16" s="41">
        <v>534</v>
      </c>
      <c r="I16" s="58">
        <v>0</v>
      </c>
      <c r="J16" s="51">
        <v>23453</v>
      </c>
      <c r="K16" s="67">
        <v>34.691979240282201</v>
      </c>
      <c r="L16" s="89">
        <v>1.5236535376822817</v>
      </c>
      <c r="Q16" s="86"/>
    </row>
    <row r="17" spans="1:17" x14ac:dyDescent="0.3">
      <c r="A17" t="str">
        <f t="shared" si="0"/>
        <v>38.1</v>
      </c>
      <c r="B17" s="3"/>
      <c r="C17" s="19" t="s">
        <v>13</v>
      </c>
      <c r="D17" s="19"/>
      <c r="E17" s="19"/>
      <c r="F17" s="36" t="s">
        <v>209</v>
      </c>
      <c r="G17" s="45">
        <v>12963115.170000002</v>
      </c>
      <c r="H17" s="45">
        <v>417</v>
      </c>
      <c r="I17" s="62">
        <v>0</v>
      </c>
      <c r="J17" s="55">
        <v>19105</v>
      </c>
      <c r="K17" s="71">
        <v>32.168193719750768</v>
      </c>
      <c r="L17" s="93">
        <v>1.4737969808533298</v>
      </c>
      <c r="Q17" s="86"/>
    </row>
    <row r="18" spans="1:17" x14ac:dyDescent="0.3">
      <c r="A18" t="str">
        <f t="shared" si="0"/>
        <v>38.11</v>
      </c>
      <c r="B18" s="1"/>
      <c r="C18" s="18"/>
      <c r="D18" s="18" t="s">
        <v>14</v>
      </c>
      <c r="E18" s="18"/>
      <c r="F18" s="34" t="s">
        <v>210</v>
      </c>
      <c r="G18" s="43">
        <v>12963115.170000002</v>
      </c>
      <c r="H18" s="43">
        <v>417</v>
      </c>
      <c r="I18" s="60">
        <v>0</v>
      </c>
      <c r="J18" s="53">
        <v>19105</v>
      </c>
      <c r="K18" s="69">
        <v>32.168193719750768</v>
      </c>
      <c r="L18" s="91">
        <v>1.4737969808533298</v>
      </c>
      <c r="Q18" s="86"/>
    </row>
    <row r="19" spans="1:17" x14ac:dyDescent="0.3">
      <c r="A19" t="str">
        <f t="shared" si="0"/>
        <v>38.110</v>
      </c>
      <c r="B19" s="2"/>
      <c r="C19" s="20"/>
      <c r="D19" s="20"/>
      <c r="E19" s="20" t="s">
        <v>15</v>
      </c>
      <c r="F19" s="35" t="s">
        <v>210</v>
      </c>
      <c r="G19" s="44">
        <v>12963115.170000002</v>
      </c>
      <c r="H19" s="44">
        <v>417</v>
      </c>
      <c r="I19" s="61">
        <v>0</v>
      </c>
      <c r="J19" s="54">
        <v>19105</v>
      </c>
      <c r="K19" s="70">
        <v>32.168193719750768</v>
      </c>
      <c r="L19" s="92">
        <v>1.4737969808533298</v>
      </c>
      <c r="Q19" s="86"/>
    </row>
    <row r="20" spans="1:17" x14ac:dyDescent="0.3">
      <c r="A20" t="str">
        <f t="shared" si="0"/>
        <v>38.2</v>
      </c>
      <c r="B20" s="3"/>
      <c r="C20" s="19" t="s">
        <v>16</v>
      </c>
      <c r="D20" s="19"/>
      <c r="E20" s="19"/>
      <c r="F20" s="36" t="s">
        <v>217</v>
      </c>
      <c r="G20" s="45">
        <v>2429491.7579999994</v>
      </c>
      <c r="H20" s="45">
        <v>117</v>
      </c>
      <c r="I20" s="62">
        <v>0</v>
      </c>
      <c r="J20" s="55">
        <v>4348</v>
      </c>
      <c r="K20" s="71">
        <v>48.15822058862075</v>
      </c>
      <c r="L20" s="93">
        <v>1.7896747275155815</v>
      </c>
      <c r="Q20" s="86"/>
    </row>
    <row r="21" spans="1:17" x14ac:dyDescent="0.3">
      <c r="A21" t="str">
        <f t="shared" si="0"/>
        <v>38.21</v>
      </c>
      <c r="B21" s="1"/>
      <c r="C21" s="18"/>
      <c r="D21" s="18" t="s">
        <v>17</v>
      </c>
      <c r="E21" s="18"/>
      <c r="F21" s="34" t="s">
        <v>218</v>
      </c>
      <c r="G21" s="43">
        <v>2429491.7579999994</v>
      </c>
      <c r="H21" s="43">
        <v>117</v>
      </c>
      <c r="I21" s="60">
        <v>0</v>
      </c>
      <c r="J21" s="53">
        <v>4348</v>
      </c>
      <c r="K21" s="69">
        <v>48.15822058862075</v>
      </c>
      <c r="L21" s="91">
        <v>1.7896747275155815</v>
      </c>
      <c r="Q21" s="86"/>
    </row>
    <row r="22" spans="1:17" x14ac:dyDescent="0.3">
      <c r="A22" t="str">
        <f t="shared" si="0"/>
        <v>38.213</v>
      </c>
      <c r="B22" s="1"/>
      <c r="C22" s="18"/>
      <c r="D22" s="18"/>
      <c r="E22" s="20" t="s">
        <v>348</v>
      </c>
      <c r="F22" s="34" t="s">
        <v>349</v>
      </c>
      <c r="G22" s="43">
        <v>1560554.6559999993</v>
      </c>
      <c r="H22" s="43">
        <v>57</v>
      </c>
      <c r="I22" s="60">
        <v>0</v>
      </c>
      <c r="J22" s="53">
        <v>1527</v>
      </c>
      <c r="K22" s="69">
        <v>36.525474952669668</v>
      </c>
      <c r="L22" s="91">
        <v>0.97849825004783475</v>
      </c>
      <c r="Q22" s="86"/>
    </row>
    <row r="23" spans="1:17" ht="15" thickBot="1" x14ac:dyDescent="0.35">
      <c r="A23" t="str">
        <f t="shared" ref="A23:A38" si="2">CONCATENATE(B23,C23,D23,E23)</f>
        <v>38.219</v>
      </c>
      <c r="B23" s="2"/>
      <c r="C23" s="20"/>
      <c r="D23" s="20"/>
      <c r="E23" s="20" t="s">
        <v>18</v>
      </c>
      <c r="F23" s="35" t="s">
        <v>219</v>
      </c>
      <c r="G23" s="44">
        <v>868937.10200000019</v>
      </c>
      <c r="H23" s="44">
        <v>60</v>
      </c>
      <c r="I23" s="61">
        <v>0</v>
      </c>
      <c r="J23" s="54">
        <v>2821</v>
      </c>
      <c r="K23" s="70">
        <v>69.049876984076562</v>
      </c>
      <c r="L23" s="92">
        <v>3.2464950495346665</v>
      </c>
      <c r="Q23" s="86"/>
    </row>
    <row r="24" spans="1:17" ht="15" thickBot="1" x14ac:dyDescent="0.35">
      <c r="A24" t="str">
        <f t="shared" si="2"/>
        <v>49</v>
      </c>
      <c r="B24" s="8" t="s">
        <v>19</v>
      </c>
      <c r="C24" s="16"/>
      <c r="D24" s="16"/>
      <c r="E24" s="16"/>
      <c r="F24" s="12" t="s">
        <v>220</v>
      </c>
      <c r="G24" s="41">
        <v>53461346.66200003</v>
      </c>
      <c r="H24" s="41">
        <v>1589</v>
      </c>
      <c r="I24" s="58">
        <v>0</v>
      </c>
      <c r="J24" s="51">
        <v>50703</v>
      </c>
      <c r="K24" s="67">
        <v>29.722408790900335</v>
      </c>
      <c r="L24" s="89">
        <v>0.94840484136250458</v>
      </c>
      <c r="Q24" s="86"/>
    </row>
    <row r="25" spans="1:17" x14ac:dyDescent="0.3">
      <c r="A25" t="str">
        <f t="shared" si="2"/>
        <v>49.1</v>
      </c>
      <c r="B25" s="4"/>
      <c r="C25" s="17" t="s">
        <v>20</v>
      </c>
      <c r="D25" s="17"/>
      <c r="E25" s="17"/>
      <c r="F25" s="33" t="s">
        <v>221</v>
      </c>
      <c r="G25" s="42">
        <v>41766171.412000023</v>
      </c>
      <c r="H25" s="42">
        <v>1213</v>
      </c>
      <c r="I25" s="59">
        <v>0</v>
      </c>
      <c r="J25" s="52">
        <v>39155</v>
      </c>
      <c r="K25" s="68">
        <v>29.042642861238836</v>
      </c>
      <c r="L25" s="90">
        <v>0.93748118815482817</v>
      </c>
      <c r="Q25" s="86"/>
    </row>
    <row r="26" spans="1:17" x14ac:dyDescent="0.3">
      <c r="A26" t="str">
        <f t="shared" si="2"/>
        <v>49.10</v>
      </c>
      <c r="B26" s="1"/>
      <c r="C26" s="18"/>
      <c r="D26" s="18" t="s">
        <v>21</v>
      </c>
      <c r="E26" s="18"/>
      <c r="F26" s="34" t="s">
        <v>221</v>
      </c>
      <c r="G26" s="43">
        <v>41766171.412000023</v>
      </c>
      <c r="H26" s="43">
        <v>1213</v>
      </c>
      <c r="I26" s="60">
        <v>0</v>
      </c>
      <c r="J26" s="53">
        <v>39155</v>
      </c>
      <c r="K26" s="69">
        <v>29.042642861238836</v>
      </c>
      <c r="L26" s="91">
        <v>0.93748118815482817</v>
      </c>
      <c r="Q26" s="86"/>
    </row>
    <row r="27" spans="1:17" x14ac:dyDescent="0.3">
      <c r="A27" t="str">
        <f t="shared" si="2"/>
        <v>49.100</v>
      </c>
      <c r="B27" s="2"/>
      <c r="C27" s="20"/>
      <c r="D27" s="20"/>
      <c r="E27" s="20" t="s">
        <v>22</v>
      </c>
      <c r="F27" s="35" t="s">
        <v>221</v>
      </c>
      <c r="G27" s="44">
        <v>41766171.412000023</v>
      </c>
      <c r="H27" s="44">
        <v>1213</v>
      </c>
      <c r="I27" s="61">
        <v>0</v>
      </c>
      <c r="J27" s="54">
        <v>39155</v>
      </c>
      <c r="K27" s="70">
        <v>29.042642861238836</v>
      </c>
      <c r="L27" s="92">
        <v>0.93748118815482817</v>
      </c>
      <c r="Q27" s="86"/>
    </row>
    <row r="28" spans="1:17" x14ac:dyDescent="0.3">
      <c r="A28" t="str">
        <f t="shared" si="2"/>
        <v>49.3</v>
      </c>
      <c r="B28" s="3"/>
      <c r="C28" s="19" t="s">
        <v>23</v>
      </c>
      <c r="D28" s="19"/>
      <c r="E28" s="19"/>
      <c r="F28" s="36" t="s">
        <v>222</v>
      </c>
      <c r="G28" s="45">
        <v>11695175.250000009</v>
      </c>
      <c r="H28" s="45">
        <v>376</v>
      </c>
      <c r="I28" s="62">
        <v>0</v>
      </c>
      <c r="J28" s="55">
        <v>11548</v>
      </c>
      <c r="K28" s="71">
        <v>32.150009894037261</v>
      </c>
      <c r="L28" s="93">
        <v>0.98741572940516564</v>
      </c>
      <c r="Q28" s="86"/>
    </row>
    <row r="29" spans="1:17" x14ac:dyDescent="0.3">
      <c r="A29" t="str">
        <f t="shared" si="2"/>
        <v>49.31</v>
      </c>
      <c r="B29" s="1"/>
      <c r="C29" s="18"/>
      <c r="D29" s="18" t="s">
        <v>24</v>
      </c>
      <c r="E29" s="18"/>
      <c r="F29" s="34" t="s">
        <v>223</v>
      </c>
      <c r="G29" s="43">
        <v>11695175.250000009</v>
      </c>
      <c r="H29" s="43">
        <v>376</v>
      </c>
      <c r="I29" s="60">
        <v>0</v>
      </c>
      <c r="J29" s="53">
        <v>11548</v>
      </c>
      <c r="K29" s="69">
        <v>32.150009894037261</v>
      </c>
      <c r="L29" s="91">
        <v>0.98741572940516564</v>
      </c>
      <c r="Q29" s="86"/>
    </row>
    <row r="30" spans="1:17" ht="15" thickBot="1" x14ac:dyDescent="0.35">
      <c r="A30" t="str">
        <f t="shared" si="2"/>
        <v>49.310</v>
      </c>
      <c r="B30" s="2"/>
      <c r="C30" s="20"/>
      <c r="D30" s="20"/>
      <c r="E30" s="20" t="s">
        <v>25</v>
      </c>
      <c r="F30" s="35" t="s">
        <v>223</v>
      </c>
      <c r="G30" s="44">
        <v>11695175.250000009</v>
      </c>
      <c r="H30" s="44">
        <v>376</v>
      </c>
      <c r="I30" s="61">
        <v>0</v>
      </c>
      <c r="J30" s="54">
        <v>11548</v>
      </c>
      <c r="K30" s="70">
        <v>32.150009894037261</v>
      </c>
      <c r="L30" s="92">
        <v>0.98741572940516564</v>
      </c>
      <c r="Q30" s="86"/>
    </row>
    <row r="31" spans="1:17" ht="15" thickBot="1" x14ac:dyDescent="0.35">
      <c r="A31" t="str">
        <f t="shared" si="2"/>
        <v>52</v>
      </c>
      <c r="B31" s="8" t="s">
        <v>26</v>
      </c>
      <c r="C31" s="16"/>
      <c r="D31" s="16"/>
      <c r="E31" s="16"/>
      <c r="F31" s="12" t="s">
        <v>224</v>
      </c>
      <c r="G31" s="41">
        <v>6452737.1739999941</v>
      </c>
      <c r="H31" s="41">
        <v>48</v>
      </c>
      <c r="I31" s="58">
        <v>0</v>
      </c>
      <c r="J31" s="51">
        <v>2082</v>
      </c>
      <c r="K31" s="67">
        <v>7.4387037168360646</v>
      </c>
      <c r="L31" s="89">
        <v>0.32265377371776433</v>
      </c>
      <c r="Q31" s="86"/>
    </row>
    <row r="32" spans="1:17" x14ac:dyDescent="0.3">
      <c r="A32" t="str">
        <f t="shared" si="2"/>
        <v>52.2</v>
      </c>
      <c r="B32" s="3"/>
      <c r="C32" s="19" t="s">
        <v>27</v>
      </c>
      <c r="D32" s="19"/>
      <c r="E32" s="19"/>
      <c r="F32" s="36" t="s">
        <v>225</v>
      </c>
      <c r="G32" s="45">
        <v>6452737.1739999941</v>
      </c>
      <c r="H32" s="45">
        <v>48</v>
      </c>
      <c r="I32" s="62">
        <v>0</v>
      </c>
      <c r="J32" s="55">
        <v>2082</v>
      </c>
      <c r="K32" s="71">
        <v>7.4387037168360646</v>
      </c>
      <c r="L32" s="93">
        <v>0.32265377371776433</v>
      </c>
      <c r="Q32" s="86"/>
    </row>
    <row r="33" spans="1:17" x14ac:dyDescent="0.3">
      <c r="A33" t="str">
        <f t="shared" si="2"/>
        <v>52.22</v>
      </c>
      <c r="B33" s="1"/>
      <c r="C33" s="18"/>
      <c r="D33" s="18" t="s">
        <v>28</v>
      </c>
      <c r="E33" s="18"/>
      <c r="F33" s="34" t="s">
        <v>226</v>
      </c>
      <c r="G33" s="43">
        <v>5418323.6459999941</v>
      </c>
      <c r="H33" s="43">
        <v>44</v>
      </c>
      <c r="I33" s="60">
        <v>0</v>
      </c>
      <c r="J33" s="53">
        <v>1649</v>
      </c>
      <c r="K33" s="69">
        <v>8.1205928022558087</v>
      </c>
      <c r="L33" s="91">
        <v>0.30433767115726879</v>
      </c>
      <c r="Q33" s="86"/>
    </row>
    <row r="34" spans="1:17" x14ac:dyDescent="0.3">
      <c r="A34" t="str">
        <f t="shared" si="2"/>
        <v>52.220</v>
      </c>
      <c r="B34" s="2"/>
      <c r="C34" s="20"/>
      <c r="D34" s="20"/>
      <c r="E34" s="20" t="s">
        <v>29</v>
      </c>
      <c r="F34" s="35" t="s">
        <v>226</v>
      </c>
      <c r="G34" s="44">
        <v>5418323.6459999941</v>
      </c>
      <c r="H34" s="44">
        <v>44</v>
      </c>
      <c r="I34" s="61">
        <v>0</v>
      </c>
      <c r="J34" s="54">
        <v>1649</v>
      </c>
      <c r="K34" s="70">
        <v>8.1205928022558087</v>
      </c>
      <c r="L34" s="92">
        <v>0.30433767115726879</v>
      </c>
      <c r="Q34" s="86"/>
    </row>
    <row r="35" spans="1:17" x14ac:dyDescent="0.3">
      <c r="A35" t="str">
        <f t="shared" si="2"/>
        <v>52.23</v>
      </c>
      <c r="B35" s="1"/>
      <c r="C35" s="18"/>
      <c r="D35" s="18" t="s">
        <v>30</v>
      </c>
      <c r="E35" s="18"/>
      <c r="F35" s="34" t="s">
        <v>227</v>
      </c>
      <c r="G35" s="43">
        <v>1034413.5279999999</v>
      </c>
      <c r="H35" s="43">
        <v>4</v>
      </c>
      <c r="I35" s="60">
        <v>0</v>
      </c>
      <c r="J35" s="53">
        <v>433</v>
      </c>
      <c r="K35" s="69">
        <v>3.8669254526609405</v>
      </c>
      <c r="L35" s="91">
        <v>0.4185946802505468</v>
      </c>
      <c r="Q35" s="86"/>
    </row>
    <row r="36" spans="1:17" ht="15" thickBot="1" x14ac:dyDescent="0.35">
      <c r="A36" t="str">
        <f t="shared" si="2"/>
        <v>52.230</v>
      </c>
      <c r="B36" s="2"/>
      <c r="C36" s="20"/>
      <c r="D36" s="20"/>
      <c r="E36" s="20" t="s">
        <v>31</v>
      </c>
      <c r="F36" s="35" t="s">
        <v>227</v>
      </c>
      <c r="G36" s="44">
        <v>1034413.5279999999</v>
      </c>
      <c r="H36" s="44">
        <v>4</v>
      </c>
      <c r="I36" s="61">
        <v>0</v>
      </c>
      <c r="J36" s="54">
        <v>433</v>
      </c>
      <c r="K36" s="70">
        <v>3.8669254526609405</v>
      </c>
      <c r="L36" s="92">
        <v>0.4185946802505468</v>
      </c>
      <c r="Q36" s="86"/>
    </row>
    <row r="37" spans="1:17" ht="15" thickBot="1" x14ac:dyDescent="0.35">
      <c r="A37" t="str">
        <f t="shared" si="2"/>
        <v>53</v>
      </c>
      <c r="B37" s="8" t="s">
        <v>32</v>
      </c>
      <c r="C37" s="16"/>
      <c r="D37" s="16"/>
      <c r="E37" s="16"/>
      <c r="F37" s="12" t="s">
        <v>350</v>
      </c>
      <c r="G37" s="41">
        <v>9570651.0440000016</v>
      </c>
      <c r="H37" s="41">
        <v>172</v>
      </c>
      <c r="I37" s="58">
        <v>0</v>
      </c>
      <c r="J37" s="51">
        <v>7158</v>
      </c>
      <c r="K37" s="67">
        <v>17.971609163185363</v>
      </c>
      <c r="L37" s="89">
        <v>0.74791150226791181</v>
      </c>
      <c r="Q37" s="86"/>
    </row>
    <row r="38" spans="1:17" x14ac:dyDescent="0.3">
      <c r="A38" t="str">
        <f t="shared" si="2"/>
        <v>53.1</v>
      </c>
      <c r="B38" s="4"/>
      <c r="C38" s="17" t="s">
        <v>33</v>
      </c>
      <c r="D38" s="17"/>
      <c r="E38" s="17"/>
      <c r="F38" s="33" t="s">
        <v>228</v>
      </c>
      <c r="G38" s="42">
        <v>9570651.0440000016</v>
      </c>
      <c r="H38" s="42">
        <v>172</v>
      </c>
      <c r="I38" s="59">
        <v>0</v>
      </c>
      <c r="J38" s="52">
        <v>7158</v>
      </c>
      <c r="K38" s="68">
        <v>17.971609163185363</v>
      </c>
      <c r="L38" s="90">
        <v>0.74791150226791181</v>
      </c>
      <c r="Q38" s="86"/>
    </row>
    <row r="39" spans="1:17" x14ac:dyDescent="0.3">
      <c r="A39" t="str">
        <f t="shared" ref="A39:A50" si="3">CONCATENATE(B39,C39,D39,E39)</f>
        <v>53.10</v>
      </c>
      <c r="B39" s="1"/>
      <c r="C39" s="18"/>
      <c r="D39" s="18" t="s">
        <v>34</v>
      </c>
      <c r="E39" s="18"/>
      <c r="F39" s="34" t="s">
        <v>228</v>
      </c>
      <c r="G39" s="43">
        <v>9570651.0440000016</v>
      </c>
      <c r="H39" s="43">
        <v>172</v>
      </c>
      <c r="I39" s="60">
        <v>0</v>
      </c>
      <c r="J39" s="53">
        <v>7158</v>
      </c>
      <c r="K39" s="69">
        <v>17.971609163185363</v>
      </c>
      <c r="L39" s="91">
        <v>0.74791150226791181</v>
      </c>
      <c r="Q39" s="86"/>
    </row>
    <row r="40" spans="1:17" ht="15" thickBot="1" x14ac:dyDescent="0.35">
      <c r="A40" t="str">
        <f t="shared" si="3"/>
        <v>53.100</v>
      </c>
      <c r="B40" s="2"/>
      <c r="C40" s="20"/>
      <c r="D40" s="20"/>
      <c r="E40" s="20" t="s">
        <v>35</v>
      </c>
      <c r="F40" s="35" t="s">
        <v>228</v>
      </c>
      <c r="G40" s="44">
        <v>9570651.0440000016</v>
      </c>
      <c r="H40" s="44">
        <v>172</v>
      </c>
      <c r="I40" s="61">
        <v>0</v>
      </c>
      <c r="J40" s="54">
        <v>7158</v>
      </c>
      <c r="K40" s="70">
        <v>17.971609163185363</v>
      </c>
      <c r="L40" s="92">
        <v>0.74791150226791181</v>
      </c>
      <c r="Q40" s="86"/>
    </row>
    <row r="41" spans="1:17" ht="15" thickBot="1" x14ac:dyDescent="0.35">
      <c r="A41" t="str">
        <f t="shared" ref="A41:A43" si="4">CONCATENATE(B41,C41,D41,E41)</f>
        <v>55</v>
      </c>
      <c r="B41" s="8" t="s">
        <v>36</v>
      </c>
      <c r="C41" s="16"/>
      <c r="D41" s="16"/>
      <c r="E41" s="16"/>
      <c r="F41" s="12" t="s">
        <v>351</v>
      </c>
      <c r="G41" s="41">
        <v>273258.36999999988</v>
      </c>
      <c r="H41" s="41">
        <v>7</v>
      </c>
      <c r="I41" s="58">
        <v>0</v>
      </c>
      <c r="J41" s="51">
        <v>501</v>
      </c>
      <c r="K41" s="67">
        <v>25.616781656130069</v>
      </c>
      <c r="L41" s="89">
        <v>1.833429658531595</v>
      </c>
      <c r="Q41" s="86"/>
    </row>
    <row r="42" spans="1:17" x14ac:dyDescent="0.3">
      <c r="A42" t="str">
        <f t="shared" si="4"/>
        <v>55.9</v>
      </c>
      <c r="B42" s="3"/>
      <c r="C42" s="19" t="s">
        <v>168</v>
      </c>
      <c r="D42" s="19"/>
      <c r="E42" s="19"/>
      <c r="F42" s="36" t="s">
        <v>229</v>
      </c>
      <c r="G42" s="45">
        <v>273258.36999999988</v>
      </c>
      <c r="H42" s="45">
        <v>7</v>
      </c>
      <c r="I42" s="62">
        <v>0</v>
      </c>
      <c r="J42" s="55">
        <v>501</v>
      </c>
      <c r="K42" s="71">
        <v>25.616781656130069</v>
      </c>
      <c r="L42" s="93">
        <v>1.833429658531595</v>
      </c>
      <c r="Q42" s="86"/>
    </row>
    <row r="43" spans="1:17" x14ac:dyDescent="0.3">
      <c r="A43" t="str">
        <f t="shared" si="4"/>
        <v>55.90</v>
      </c>
      <c r="B43" s="1"/>
      <c r="C43" s="18"/>
      <c r="D43" s="18" t="s">
        <v>169</v>
      </c>
      <c r="E43" s="18"/>
      <c r="F43" s="34" t="s">
        <v>229</v>
      </c>
      <c r="G43" s="43">
        <v>273258.36999999988</v>
      </c>
      <c r="H43" s="43">
        <v>7</v>
      </c>
      <c r="I43" s="61">
        <v>0</v>
      </c>
      <c r="J43" s="54">
        <v>501</v>
      </c>
      <c r="K43" s="70">
        <v>25.616781656130069</v>
      </c>
      <c r="L43" s="92">
        <v>1.833429658531595</v>
      </c>
      <c r="Q43" s="86"/>
    </row>
    <row r="44" spans="1:17" ht="15" thickBot="1" x14ac:dyDescent="0.35">
      <c r="A44" t="str">
        <f t="shared" si="3"/>
        <v>55.900</v>
      </c>
      <c r="B44" s="5"/>
      <c r="C44" s="24"/>
      <c r="D44" s="24"/>
      <c r="E44" s="24" t="s">
        <v>170</v>
      </c>
      <c r="F44" s="37" t="s">
        <v>229</v>
      </c>
      <c r="G44" s="46">
        <v>273258.36999999988</v>
      </c>
      <c r="H44" s="46">
        <v>7</v>
      </c>
      <c r="I44" s="61">
        <v>0</v>
      </c>
      <c r="J44" s="54">
        <v>501</v>
      </c>
      <c r="K44" s="70">
        <v>25.616781656130069</v>
      </c>
      <c r="L44" s="92">
        <v>1.833429658531595</v>
      </c>
      <c r="Q44" s="86"/>
    </row>
    <row r="45" spans="1:17" ht="15" thickBot="1" x14ac:dyDescent="0.35">
      <c r="A45" t="str">
        <f t="shared" ref="A45:A47" si="5">CONCATENATE(B45,C45,D45,E45)</f>
        <v>60</v>
      </c>
      <c r="B45" s="8" t="s">
        <v>37</v>
      </c>
      <c r="C45" s="16"/>
      <c r="D45" s="16"/>
      <c r="E45" s="16"/>
      <c r="F45" s="12" t="s">
        <v>352</v>
      </c>
      <c r="G45" s="41">
        <v>7079369.9480000027</v>
      </c>
      <c r="H45" s="41">
        <v>20</v>
      </c>
      <c r="I45" s="58">
        <v>0</v>
      </c>
      <c r="J45" s="51">
        <v>468</v>
      </c>
      <c r="K45" s="67">
        <v>2.8251101647329806</v>
      </c>
      <c r="L45" s="89">
        <v>6.6107577854751742E-2</v>
      </c>
      <c r="Q45" s="86"/>
    </row>
    <row r="46" spans="1:17" x14ac:dyDescent="0.3">
      <c r="A46" t="str">
        <f t="shared" si="5"/>
        <v>60.1</v>
      </c>
      <c r="B46" s="4"/>
      <c r="C46" s="17" t="s">
        <v>171</v>
      </c>
      <c r="D46" s="17"/>
      <c r="E46" s="17"/>
      <c r="F46" s="33" t="s">
        <v>230</v>
      </c>
      <c r="G46" s="42">
        <v>105920.73599999999</v>
      </c>
      <c r="H46" s="42">
        <v>0</v>
      </c>
      <c r="I46" s="59">
        <v>0</v>
      </c>
      <c r="J46" s="52">
        <v>0</v>
      </c>
      <c r="K46" s="68">
        <v>0</v>
      </c>
      <c r="L46" s="90">
        <v>0</v>
      </c>
      <c r="Q46" s="86"/>
    </row>
    <row r="47" spans="1:17" x14ac:dyDescent="0.3">
      <c r="A47" t="str">
        <f t="shared" si="5"/>
        <v>60.10</v>
      </c>
      <c r="B47" s="1"/>
      <c r="C47" s="18"/>
      <c r="D47" s="18" t="s">
        <v>172</v>
      </c>
      <c r="E47" s="18"/>
      <c r="F47" s="34" t="s">
        <v>230</v>
      </c>
      <c r="G47" s="43">
        <v>105920.73599999999</v>
      </c>
      <c r="H47" s="43">
        <v>0</v>
      </c>
      <c r="I47" s="60">
        <v>0</v>
      </c>
      <c r="J47" s="53">
        <v>0</v>
      </c>
      <c r="K47" s="69">
        <v>0</v>
      </c>
      <c r="L47" s="91">
        <v>0</v>
      </c>
      <c r="Q47" s="86"/>
    </row>
    <row r="48" spans="1:17" x14ac:dyDescent="0.3">
      <c r="A48" t="str">
        <f t="shared" si="3"/>
        <v>60.100</v>
      </c>
      <c r="B48" s="2"/>
      <c r="C48" s="20"/>
      <c r="D48" s="20"/>
      <c r="E48" s="20" t="s">
        <v>173</v>
      </c>
      <c r="F48" s="35" t="s">
        <v>230</v>
      </c>
      <c r="G48" s="44">
        <v>105920.73599999999</v>
      </c>
      <c r="H48" s="44">
        <v>0</v>
      </c>
      <c r="I48" s="61">
        <v>0</v>
      </c>
      <c r="J48" s="54">
        <v>0</v>
      </c>
      <c r="K48" s="70">
        <v>0</v>
      </c>
      <c r="L48" s="92">
        <v>0</v>
      </c>
      <c r="Q48" s="86"/>
    </row>
    <row r="49" spans="1:25" x14ac:dyDescent="0.3">
      <c r="A49" t="str">
        <f t="shared" si="3"/>
        <v>60.2</v>
      </c>
      <c r="B49" s="6"/>
      <c r="C49" s="25" t="s">
        <v>38</v>
      </c>
      <c r="D49" s="25"/>
      <c r="E49" s="25"/>
      <c r="F49" s="38" t="s">
        <v>231</v>
      </c>
      <c r="G49" s="47">
        <v>6973449.2120000031</v>
      </c>
      <c r="H49" s="47">
        <v>20</v>
      </c>
      <c r="I49" s="63">
        <v>0</v>
      </c>
      <c r="J49" s="56">
        <v>468</v>
      </c>
      <c r="K49" s="72">
        <v>2.8680211745980362</v>
      </c>
      <c r="L49" s="94">
        <v>6.711169548559405E-2</v>
      </c>
      <c r="Q49" s="86"/>
    </row>
    <row r="50" spans="1:25" x14ac:dyDescent="0.3">
      <c r="A50" t="str">
        <f t="shared" si="3"/>
        <v>60.20</v>
      </c>
      <c r="B50" s="1"/>
      <c r="C50" s="18"/>
      <c r="D50" s="18" t="s">
        <v>39</v>
      </c>
      <c r="E50" s="18"/>
      <c r="F50" s="34" t="s">
        <v>231</v>
      </c>
      <c r="G50" s="43">
        <v>6973449.2120000031</v>
      </c>
      <c r="H50" s="43">
        <v>20</v>
      </c>
      <c r="I50" s="60">
        <v>0</v>
      </c>
      <c r="J50" s="53">
        <v>468</v>
      </c>
      <c r="K50" s="69">
        <v>2.8680211745980362</v>
      </c>
      <c r="L50" s="91">
        <v>6.711169548559405E-2</v>
      </c>
      <c r="Q50" s="86"/>
    </row>
    <row r="51" spans="1:25" ht="15" thickBot="1" x14ac:dyDescent="0.35">
      <c r="A51" t="str">
        <f t="shared" ref="A51:A72" si="6">CONCATENATE(B51,C51,D51,E51)</f>
        <v>60.200</v>
      </c>
      <c r="B51" s="7"/>
      <c r="C51" s="23"/>
      <c r="D51" s="23"/>
      <c r="E51" s="23" t="s">
        <v>40</v>
      </c>
      <c r="F51" s="39" t="s">
        <v>231</v>
      </c>
      <c r="G51" s="48">
        <v>6973449.2120000031</v>
      </c>
      <c r="H51" s="48">
        <v>20</v>
      </c>
      <c r="I51" s="64">
        <v>0</v>
      </c>
      <c r="J51" s="57">
        <v>468</v>
      </c>
      <c r="K51" s="73">
        <v>2.8680211745980362</v>
      </c>
      <c r="L51" s="95">
        <v>6.711169548559405E-2</v>
      </c>
      <c r="Q51" s="86"/>
    </row>
    <row r="52" spans="1:25" ht="15" thickBot="1" x14ac:dyDescent="0.35">
      <c r="A52" t="str">
        <f t="shared" si="6"/>
        <v>61</v>
      </c>
      <c r="B52" s="8" t="s">
        <v>41</v>
      </c>
      <c r="C52" s="16"/>
      <c r="D52" s="16"/>
      <c r="E52" s="16"/>
      <c r="F52" s="12" t="s">
        <v>353</v>
      </c>
      <c r="G52" s="41">
        <v>3321741.3199999994</v>
      </c>
      <c r="H52" s="41">
        <v>15</v>
      </c>
      <c r="I52" s="58">
        <v>1</v>
      </c>
      <c r="J52" s="51">
        <v>540</v>
      </c>
      <c r="K52" s="67">
        <v>4.8167507516810497</v>
      </c>
      <c r="L52" s="89">
        <v>0.16256533786923544</v>
      </c>
      <c r="Q52" s="86"/>
    </row>
    <row r="53" spans="1:25" x14ac:dyDescent="0.3">
      <c r="A53" t="str">
        <f t="shared" si="6"/>
        <v>61.1</v>
      </c>
      <c r="B53" s="4"/>
      <c r="C53" s="17" t="s">
        <v>42</v>
      </c>
      <c r="D53" s="17"/>
      <c r="E53" s="17"/>
      <c r="F53" s="33" t="s">
        <v>232</v>
      </c>
      <c r="G53" s="42">
        <v>3321741.3199999994</v>
      </c>
      <c r="H53" s="42">
        <v>15</v>
      </c>
      <c r="I53" s="59">
        <v>1</v>
      </c>
      <c r="J53" s="52">
        <v>540</v>
      </c>
      <c r="K53" s="68">
        <v>4.8167507516810497</v>
      </c>
      <c r="L53" s="90">
        <v>0.16256533786923544</v>
      </c>
      <c r="Q53" s="86"/>
    </row>
    <row r="54" spans="1:25" x14ac:dyDescent="0.3">
      <c r="A54" t="str">
        <f t="shared" si="6"/>
        <v>61.10</v>
      </c>
      <c r="B54" s="1"/>
      <c r="C54" s="18"/>
      <c r="D54" s="18" t="s">
        <v>43</v>
      </c>
      <c r="E54" s="18"/>
      <c r="F54" s="34" t="s">
        <v>232</v>
      </c>
      <c r="G54" s="43">
        <v>3321741.3199999994</v>
      </c>
      <c r="H54" s="43">
        <v>15</v>
      </c>
      <c r="I54" s="60">
        <v>1</v>
      </c>
      <c r="J54" s="53">
        <v>540</v>
      </c>
      <c r="K54" s="69">
        <v>4.8167507516810497</v>
      </c>
      <c r="L54" s="91">
        <v>0.16256533786923544</v>
      </c>
      <c r="Q54" s="86"/>
    </row>
    <row r="55" spans="1:25" ht="15" thickBot="1" x14ac:dyDescent="0.35">
      <c r="A55" t="str">
        <f t="shared" si="6"/>
        <v>61.100</v>
      </c>
      <c r="B55" s="2"/>
      <c r="C55" s="20"/>
      <c r="D55" s="20"/>
      <c r="E55" s="20" t="s">
        <v>44</v>
      </c>
      <c r="F55" s="35" t="s">
        <v>232</v>
      </c>
      <c r="G55" s="44">
        <v>3321741.3199999994</v>
      </c>
      <c r="H55" s="44">
        <v>15</v>
      </c>
      <c r="I55" s="61">
        <v>1</v>
      </c>
      <c r="J55" s="54">
        <v>540</v>
      </c>
      <c r="K55" s="70">
        <v>4.8167507516810497</v>
      </c>
      <c r="L55" s="92">
        <v>0.16256533786923544</v>
      </c>
      <c r="Q55" s="86"/>
    </row>
    <row r="56" spans="1:25" ht="15" thickBot="1" x14ac:dyDescent="0.35">
      <c r="A56" t="str">
        <f t="shared" si="6"/>
        <v>62</v>
      </c>
      <c r="B56" s="8" t="s">
        <v>45</v>
      </c>
      <c r="C56" s="16"/>
      <c r="D56" s="16"/>
      <c r="E56" s="16"/>
      <c r="F56" s="12" t="s">
        <v>233</v>
      </c>
      <c r="G56" s="41">
        <v>1500180.1040000001</v>
      </c>
      <c r="H56" s="41">
        <v>4</v>
      </c>
      <c r="I56" s="58">
        <v>0</v>
      </c>
      <c r="J56" s="51">
        <v>0</v>
      </c>
      <c r="K56" s="67">
        <v>2.6663465202175485</v>
      </c>
      <c r="L56" s="89">
        <v>0</v>
      </c>
      <c r="Q56" s="86"/>
    </row>
    <row r="57" spans="1:25" x14ac:dyDescent="0.3">
      <c r="A57" t="str">
        <f t="shared" si="6"/>
        <v>62.0</v>
      </c>
      <c r="B57" s="4"/>
      <c r="C57" s="17" t="s">
        <v>46</v>
      </c>
      <c r="D57" s="17"/>
      <c r="E57" s="17"/>
      <c r="F57" s="33" t="s">
        <v>234</v>
      </c>
      <c r="G57" s="42">
        <v>1500180.1040000001</v>
      </c>
      <c r="H57" s="42">
        <v>4</v>
      </c>
      <c r="I57" s="59">
        <v>0</v>
      </c>
      <c r="J57" s="52">
        <v>0</v>
      </c>
      <c r="K57" s="68">
        <v>2.6663465202175485</v>
      </c>
      <c r="L57" s="90">
        <v>0</v>
      </c>
      <c r="Q57" s="86"/>
    </row>
    <row r="58" spans="1:25" x14ac:dyDescent="0.3">
      <c r="A58" t="str">
        <f t="shared" si="6"/>
        <v>62.01</v>
      </c>
      <c r="B58" s="1"/>
      <c r="C58" s="18"/>
      <c r="D58" s="18" t="s">
        <v>47</v>
      </c>
      <c r="E58" s="18"/>
      <c r="F58" s="34" t="s">
        <v>235</v>
      </c>
      <c r="G58" s="43">
        <v>1377250.1840000001</v>
      </c>
      <c r="H58" s="43">
        <v>4</v>
      </c>
      <c r="I58" s="60">
        <v>0</v>
      </c>
      <c r="J58" s="53">
        <v>0</v>
      </c>
      <c r="K58" s="69">
        <v>2.9043379674001186</v>
      </c>
      <c r="L58" s="91">
        <v>0</v>
      </c>
      <c r="Q58" s="86"/>
    </row>
    <row r="59" spans="1:25" x14ac:dyDescent="0.3">
      <c r="A59" t="str">
        <f t="shared" si="6"/>
        <v>62.010</v>
      </c>
      <c r="B59" s="2"/>
      <c r="C59" s="20"/>
      <c r="D59" s="20"/>
      <c r="E59" s="20" t="s">
        <v>48</v>
      </c>
      <c r="F59" s="35" t="s">
        <v>235</v>
      </c>
      <c r="G59" s="44">
        <v>1377250.1840000001</v>
      </c>
      <c r="H59" s="44">
        <v>4</v>
      </c>
      <c r="I59" s="61">
        <v>0</v>
      </c>
      <c r="J59" s="54">
        <v>0</v>
      </c>
      <c r="K59" s="70">
        <v>2.9043379674001186</v>
      </c>
      <c r="L59" s="92">
        <v>0</v>
      </c>
      <c r="Q59" s="86"/>
    </row>
    <row r="60" spans="1:25" x14ac:dyDescent="0.3">
      <c r="A60" t="str">
        <f t="shared" si="6"/>
        <v>62.02</v>
      </c>
      <c r="B60" s="1"/>
      <c r="C60" s="18"/>
      <c r="D60" s="18" t="s">
        <v>49</v>
      </c>
      <c r="E60" s="18"/>
      <c r="F60" s="34" t="s">
        <v>236</v>
      </c>
      <c r="G60" s="43">
        <v>122929.92</v>
      </c>
      <c r="H60" s="43">
        <v>0</v>
      </c>
      <c r="I60" s="60">
        <v>0</v>
      </c>
      <c r="J60" s="53">
        <v>0</v>
      </c>
      <c r="K60" s="69">
        <v>0</v>
      </c>
      <c r="L60" s="91">
        <v>0</v>
      </c>
      <c r="Q60" s="86"/>
    </row>
    <row r="61" spans="1:25" ht="15" thickBot="1" x14ac:dyDescent="0.35">
      <c r="A61" t="str">
        <f t="shared" si="6"/>
        <v>62.020</v>
      </c>
      <c r="B61" s="2"/>
      <c r="C61" s="20"/>
      <c r="D61" s="20"/>
      <c r="E61" s="20" t="s">
        <v>50</v>
      </c>
      <c r="F61" s="35" t="s">
        <v>236</v>
      </c>
      <c r="G61" s="44">
        <v>122929.92</v>
      </c>
      <c r="H61" s="44">
        <v>0</v>
      </c>
      <c r="I61" s="61">
        <v>0</v>
      </c>
      <c r="J61" s="54">
        <v>0</v>
      </c>
      <c r="K61" s="70">
        <v>0</v>
      </c>
      <c r="L61" s="92">
        <v>0</v>
      </c>
      <c r="Q61" s="86"/>
    </row>
    <row r="62" spans="1:25" ht="15" thickBot="1" x14ac:dyDescent="0.35">
      <c r="A62" t="str">
        <f t="shared" si="6"/>
        <v>64</v>
      </c>
      <c r="B62" s="8" t="s">
        <v>51</v>
      </c>
      <c r="C62" s="16"/>
      <c r="D62" s="16"/>
      <c r="E62" s="16"/>
      <c r="F62" s="12" t="s">
        <v>354</v>
      </c>
      <c r="G62" s="41">
        <v>203234.19399999996</v>
      </c>
      <c r="H62" s="41">
        <v>0</v>
      </c>
      <c r="I62" s="58">
        <v>0</v>
      </c>
      <c r="J62" s="51">
        <v>0</v>
      </c>
      <c r="K62" s="67">
        <v>0</v>
      </c>
      <c r="L62" s="89">
        <v>0</v>
      </c>
      <c r="Q62" s="86"/>
      <c r="V62" t="e">
        <v>#N/A</v>
      </c>
      <c r="W62" t="e">
        <v>#N/A</v>
      </c>
      <c r="X62" t="e">
        <v>#N/A</v>
      </c>
      <c r="Y62" t="e">
        <v>#N/A</v>
      </c>
    </row>
    <row r="63" spans="1:25" x14ac:dyDescent="0.3">
      <c r="A63" t="str">
        <f t="shared" si="6"/>
        <v>64.9</v>
      </c>
      <c r="B63" s="3"/>
      <c r="C63" s="19" t="s">
        <v>52</v>
      </c>
      <c r="D63" s="19"/>
      <c r="E63" s="19"/>
      <c r="F63" s="36" t="s">
        <v>237</v>
      </c>
      <c r="G63" s="45">
        <v>203234.19399999996</v>
      </c>
      <c r="H63" s="45">
        <v>0</v>
      </c>
      <c r="I63" s="62">
        <v>0</v>
      </c>
      <c r="J63" s="55">
        <v>0</v>
      </c>
      <c r="K63" s="71">
        <v>0</v>
      </c>
      <c r="L63" s="93">
        <v>0</v>
      </c>
      <c r="Q63" s="86"/>
    </row>
    <row r="64" spans="1:25" x14ac:dyDescent="0.3">
      <c r="A64" t="str">
        <f t="shared" si="6"/>
        <v>64.92</v>
      </c>
      <c r="B64" s="1"/>
      <c r="C64" s="18"/>
      <c r="D64" s="18" t="s">
        <v>53</v>
      </c>
      <c r="E64" s="18"/>
      <c r="F64" s="34" t="s">
        <v>238</v>
      </c>
      <c r="G64" s="43">
        <v>203234.19399999996</v>
      </c>
      <c r="H64" s="43">
        <v>0</v>
      </c>
      <c r="I64" s="60">
        <v>0</v>
      </c>
      <c r="J64" s="53">
        <v>0</v>
      </c>
      <c r="K64" s="69">
        <v>0</v>
      </c>
      <c r="L64" s="91">
        <v>0</v>
      </c>
      <c r="Q64" s="86"/>
    </row>
    <row r="65" spans="1:17" ht="15" thickBot="1" x14ac:dyDescent="0.35">
      <c r="A65" t="str">
        <f t="shared" si="6"/>
        <v>64.922</v>
      </c>
      <c r="B65" s="2"/>
      <c r="C65" s="20"/>
      <c r="D65" s="20"/>
      <c r="E65" s="20" t="s">
        <v>54</v>
      </c>
      <c r="F65" s="35" t="s">
        <v>239</v>
      </c>
      <c r="G65" s="44">
        <v>203234.19399999996</v>
      </c>
      <c r="H65" s="44">
        <v>0</v>
      </c>
      <c r="I65" s="61">
        <v>0</v>
      </c>
      <c r="J65" s="54">
        <v>0</v>
      </c>
      <c r="K65" s="70">
        <v>0</v>
      </c>
      <c r="L65" s="92">
        <v>0</v>
      </c>
      <c r="Q65" s="86"/>
    </row>
    <row r="66" spans="1:17" ht="15" thickBot="1" x14ac:dyDescent="0.35">
      <c r="A66" t="str">
        <f t="shared" si="6"/>
        <v>68</v>
      </c>
      <c r="B66" s="8" t="s">
        <v>55</v>
      </c>
      <c r="C66" s="16"/>
      <c r="D66" s="16"/>
      <c r="E66" s="16"/>
      <c r="F66" s="12" t="s">
        <v>355</v>
      </c>
      <c r="G66" s="41">
        <v>843815.68199999991</v>
      </c>
      <c r="H66" s="41">
        <v>2</v>
      </c>
      <c r="I66" s="58">
        <v>0</v>
      </c>
      <c r="J66" s="51">
        <v>151</v>
      </c>
      <c r="K66" s="67">
        <v>9.3756147976901563</v>
      </c>
      <c r="L66" s="89">
        <v>0.17894903261586931</v>
      </c>
      <c r="Q66" s="86"/>
    </row>
    <row r="67" spans="1:17" ht="15" customHeight="1" x14ac:dyDescent="0.3">
      <c r="A67" t="str">
        <f t="shared" si="6"/>
        <v>68.2</v>
      </c>
      <c r="B67" s="3"/>
      <c r="C67" s="19" t="s">
        <v>56</v>
      </c>
      <c r="D67" s="19"/>
      <c r="E67" s="19"/>
      <c r="F67" s="38" t="s">
        <v>240</v>
      </c>
      <c r="G67" s="47">
        <v>843815.68199999991</v>
      </c>
      <c r="H67" s="47">
        <v>2</v>
      </c>
      <c r="I67" s="62">
        <v>0</v>
      </c>
      <c r="J67" s="55">
        <v>151</v>
      </c>
      <c r="K67" s="71">
        <v>2.3701858624618453</v>
      </c>
      <c r="L67" s="93">
        <v>0.17894903261586931</v>
      </c>
      <c r="Q67" s="86"/>
    </row>
    <row r="68" spans="1:17" x14ac:dyDescent="0.3">
      <c r="A68" t="str">
        <f t="shared" si="6"/>
        <v>68.20</v>
      </c>
      <c r="B68" s="1"/>
      <c r="C68" s="18"/>
      <c r="D68" s="18" t="s">
        <v>57</v>
      </c>
      <c r="E68" s="18"/>
      <c r="F68" s="34" t="s">
        <v>240</v>
      </c>
      <c r="G68" s="43">
        <v>843815.68199999991</v>
      </c>
      <c r="H68" s="43">
        <v>2</v>
      </c>
      <c r="I68" s="60">
        <v>0</v>
      </c>
      <c r="J68" s="53">
        <v>151</v>
      </c>
      <c r="K68" s="69">
        <v>2.3701858624618453</v>
      </c>
      <c r="L68" s="91">
        <v>0.17894903261586931</v>
      </c>
      <c r="Q68" s="86"/>
    </row>
    <row r="69" spans="1:17" ht="15" thickBot="1" x14ac:dyDescent="0.35">
      <c r="A69" t="str">
        <f t="shared" si="6"/>
        <v>68.202</v>
      </c>
      <c r="B69" s="2"/>
      <c r="C69" s="20"/>
      <c r="D69" s="20"/>
      <c r="E69" s="30" t="s">
        <v>58</v>
      </c>
      <c r="F69" s="35" t="s">
        <v>241</v>
      </c>
      <c r="G69" s="44">
        <v>843815.68199999991</v>
      </c>
      <c r="H69" s="44">
        <v>2</v>
      </c>
      <c r="I69" s="61">
        <v>0</v>
      </c>
      <c r="J69" s="54">
        <v>151</v>
      </c>
      <c r="K69" s="70">
        <v>2.3701858624618453</v>
      </c>
      <c r="L69" s="92">
        <v>0.17894903261586931</v>
      </c>
      <c r="Q69" s="86"/>
    </row>
    <row r="70" spans="1:17" ht="27" thickBot="1" x14ac:dyDescent="0.35">
      <c r="A70" t="str">
        <f t="shared" si="6"/>
        <v>71</v>
      </c>
      <c r="B70" s="8" t="s">
        <v>59</v>
      </c>
      <c r="C70" s="16"/>
      <c r="D70" s="16"/>
      <c r="E70" s="16"/>
      <c r="F70" s="12" t="s">
        <v>356</v>
      </c>
      <c r="G70" s="41">
        <v>3382879.1540000001</v>
      </c>
      <c r="H70" s="41">
        <v>19</v>
      </c>
      <c r="I70" s="58">
        <v>0</v>
      </c>
      <c r="J70" s="51">
        <v>700</v>
      </c>
      <c r="K70" s="67">
        <v>5.6165175092151696</v>
      </c>
      <c r="L70" s="89">
        <v>0.20692432928687465</v>
      </c>
      <c r="Q70" s="86"/>
    </row>
    <row r="71" spans="1:17" ht="15" customHeight="1" x14ac:dyDescent="0.3">
      <c r="A71" t="str">
        <f t="shared" si="6"/>
        <v>71.2</v>
      </c>
      <c r="B71" s="3"/>
      <c r="C71" s="19" t="s">
        <v>60</v>
      </c>
      <c r="D71" s="19"/>
      <c r="E71" s="19"/>
      <c r="F71" s="36" t="s">
        <v>242</v>
      </c>
      <c r="G71" s="45">
        <v>3382879.1540000001</v>
      </c>
      <c r="H71" s="45">
        <v>19</v>
      </c>
      <c r="I71" s="62">
        <v>0</v>
      </c>
      <c r="J71" s="55">
        <v>700</v>
      </c>
      <c r="K71" s="71">
        <v>5.6165175092151696</v>
      </c>
      <c r="L71" s="93">
        <v>0.20692432928687465</v>
      </c>
      <c r="Q71" s="86"/>
    </row>
    <row r="72" spans="1:17" ht="15" customHeight="1" x14ac:dyDescent="0.3">
      <c r="A72" t="str">
        <f t="shared" si="6"/>
        <v>71.20</v>
      </c>
      <c r="B72" s="1"/>
      <c r="C72" s="18"/>
      <c r="D72" s="18" t="s">
        <v>61</v>
      </c>
      <c r="E72" s="18"/>
      <c r="F72" s="34" t="s">
        <v>242</v>
      </c>
      <c r="G72" s="43">
        <v>3382879.1540000001</v>
      </c>
      <c r="H72" s="43">
        <v>19</v>
      </c>
      <c r="I72" s="60">
        <v>0</v>
      </c>
      <c r="J72" s="53">
        <v>700</v>
      </c>
      <c r="K72" s="69">
        <v>5.6165175092151696</v>
      </c>
      <c r="L72" s="91">
        <v>0.20692432928687465</v>
      </c>
      <c r="Q72" s="86"/>
    </row>
    <row r="73" spans="1:17" ht="15" thickBot="1" x14ac:dyDescent="0.35">
      <c r="A73" t="str">
        <f t="shared" ref="A73:A85" si="7">CONCATENATE(B73,C73,D73,E73)</f>
        <v>71.209</v>
      </c>
      <c r="B73" s="5"/>
      <c r="C73" s="24"/>
      <c r="D73" s="24"/>
      <c r="E73" s="24" t="s">
        <v>62</v>
      </c>
      <c r="F73" s="37" t="s">
        <v>243</v>
      </c>
      <c r="G73" s="46">
        <v>3382879.1540000001</v>
      </c>
      <c r="H73" s="46">
        <v>19</v>
      </c>
      <c r="I73" s="61">
        <v>0</v>
      </c>
      <c r="J73" s="54">
        <v>700</v>
      </c>
      <c r="K73" s="70">
        <v>5.6165175092151696</v>
      </c>
      <c r="L73" s="92">
        <v>0.20692432928687465</v>
      </c>
      <c r="Q73" s="86"/>
    </row>
    <row r="74" spans="1:17" ht="15.75" customHeight="1" thickBot="1" x14ac:dyDescent="0.35">
      <c r="A74" t="str">
        <f t="shared" si="7"/>
        <v>72</v>
      </c>
      <c r="B74" s="8" t="s">
        <v>63</v>
      </c>
      <c r="C74" s="16"/>
      <c r="D74" s="16"/>
      <c r="E74" s="16"/>
      <c r="F74" s="12" t="s">
        <v>357</v>
      </c>
      <c r="G74" s="41">
        <v>2795434.4820000008</v>
      </c>
      <c r="H74" s="41">
        <v>7</v>
      </c>
      <c r="I74" s="58">
        <v>0</v>
      </c>
      <c r="J74" s="51">
        <v>722</v>
      </c>
      <c r="K74" s="67">
        <v>2.5040830128817158</v>
      </c>
      <c r="L74" s="89">
        <v>0.25827827647151408</v>
      </c>
      <c r="Q74" s="86"/>
    </row>
    <row r="75" spans="1:17" ht="15" customHeight="1" x14ac:dyDescent="0.3">
      <c r="A75" t="str">
        <f t="shared" si="7"/>
        <v>72.1</v>
      </c>
      <c r="B75" s="4"/>
      <c r="C75" s="17" t="s">
        <v>64</v>
      </c>
      <c r="D75" s="17"/>
      <c r="E75" s="17"/>
      <c r="F75" s="33" t="s">
        <v>244</v>
      </c>
      <c r="G75" s="42">
        <v>2327999.614000001</v>
      </c>
      <c r="H75" s="42">
        <v>7</v>
      </c>
      <c r="I75" s="59">
        <v>0</v>
      </c>
      <c r="J75" s="52">
        <v>722</v>
      </c>
      <c r="K75" s="68">
        <v>3.0068733507960097</v>
      </c>
      <c r="L75" s="90">
        <v>0.31013750846781701</v>
      </c>
      <c r="Q75" s="86"/>
    </row>
    <row r="76" spans="1:17" ht="15" customHeight="1" x14ac:dyDescent="0.3">
      <c r="A76" t="str">
        <f t="shared" si="7"/>
        <v>72.19</v>
      </c>
      <c r="B76" s="1"/>
      <c r="C76" s="18"/>
      <c r="D76" s="18" t="s">
        <v>65</v>
      </c>
      <c r="E76" s="18"/>
      <c r="F76" s="34" t="s">
        <v>245</v>
      </c>
      <c r="G76" s="43">
        <v>2327999.614000001</v>
      </c>
      <c r="H76" s="43">
        <v>7</v>
      </c>
      <c r="I76" s="60">
        <v>0</v>
      </c>
      <c r="J76" s="53">
        <v>722</v>
      </c>
      <c r="K76" s="69">
        <v>3.0068733507960097</v>
      </c>
      <c r="L76" s="91">
        <v>0.31013750846781701</v>
      </c>
      <c r="Q76" s="86"/>
    </row>
    <row r="77" spans="1:17" x14ac:dyDescent="0.3">
      <c r="A77" t="str">
        <f t="shared" si="7"/>
        <v>72.190</v>
      </c>
      <c r="B77" s="2"/>
      <c r="C77" s="20"/>
      <c r="D77" s="20"/>
      <c r="E77" s="20" t="s">
        <v>66</v>
      </c>
      <c r="F77" s="35" t="s">
        <v>245</v>
      </c>
      <c r="G77" s="44">
        <v>2327999.614000001</v>
      </c>
      <c r="H77" s="44">
        <v>7</v>
      </c>
      <c r="I77" s="61">
        <v>0</v>
      </c>
      <c r="J77" s="54">
        <v>722</v>
      </c>
      <c r="K77" s="70">
        <v>3.0068733507960097</v>
      </c>
      <c r="L77" s="92">
        <v>0.31013750846781701</v>
      </c>
      <c r="Q77" s="86"/>
    </row>
    <row r="78" spans="1:17" x14ac:dyDescent="0.3">
      <c r="A78" t="str">
        <f t="shared" si="7"/>
        <v>72.2</v>
      </c>
      <c r="B78" s="3"/>
      <c r="C78" s="26" t="s">
        <v>67</v>
      </c>
      <c r="D78" s="19"/>
      <c r="E78" s="19"/>
      <c r="F78" s="36" t="s">
        <v>246</v>
      </c>
      <c r="G78" s="45">
        <v>467434.86800000002</v>
      </c>
      <c r="H78" s="45">
        <v>0</v>
      </c>
      <c r="I78" s="62">
        <v>0</v>
      </c>
      <c r="J78" s="55">
        <v>0</v>
      </c>
      <c r="K78" s="71">
        <v>0</v>
      </c>
      <c r="L78" s="93">
        <v>0</v>
      </c>
      <c r="Q78" s="86"/>
    </row>
    <row r="79" spans="1:17" x14ac:dyDescent="0.3">
      <c r="A79" t="str">
        <f t="shared" si="7"/>
        <v>72.20</v>
      </c>
      <c r="B79" s="1"/>
      <c r="C79" s="18"/>
      <c r="D79" s="21" t="s">
        <v>68</v>
      </c>
      <c r="E79" s="18"/>
      <c r="F79" s="34" t="s">
        <v>246</v>
      </c>
      <c r="G79" s="43">
        <v>467434.86800000002</v>
      </c>
      <c r="H79" s="43">
        <v>0</v>
      </c>
      <c r="I79" s="60">
        <v>0</v>
      </c>
      <c r="J79" s="53">
        <v>0</v>
      </c>
      <c r="K79" s="69">
        <v>0</v>
      </c>
      <c r="L79" s="91">
        <v>0</v>
      </c>
      <c r="Q79" s="86"/>
    </row>
    <row r="80" spans="1:17" ht="27.6" customHeight="1" thickBot="1" x14ac:dyDescent="0.35">
      <c r="A80" t="str">
        <f t="shared" si="7"/>
        <v>72.200</v>
      </c>
      <c r="B80" s="2"/>
      <c r="C80" s="20"/>
      <c r="D80" s="20"/>
      <c r="E80" s="30" t="s">
        <v>69</v>
      </c>
      <c r="F80" s="35" t="s">
        <v>246</v>
      </c>
      <c r="G80" s="44">
        <v>467434.86800000002</v>
      </c>
      <c r="H80" s="44">
        <v>0</v>
      </c>
      <c r="I80" s="61">
        <v>0</v>
      </c>
      <c r="J80" s="54">
        <v>0</v>
      </c>
      <c r="K80" s="70">
        <v>0</v>
      </c>
      <c r="L80" s="92">
        <v>0</v>
      </c>
      <c r="Q80" s="86"/>
    </row>
    <row r="81" spans="1:17" ht="15" thickBot="1" x14ac:dyDescent="0.35">
      <c r="A81" t="str">
        <f t="shared" si="7"/>
        <v>74</v>
      </c>
      <c r="B81" s="8" t="s">
        <v>70</v>
      </c>
      <c r="C81" s="16"/>
      <c r="D81" s="16"/>
      <c r="E81" s="16"/>
      <c r="F81" s="12" t="s">
        <v>358</v>
      </c>
      <c r="G81" s="41">
        <v>312079.05200000003</v>
      </c>
      <c r="H81" s="41">
        <v>0</v>
      </c>
      <c r="I81" s="58">
        <v>0</v>
      </c>
      <c r="J81" s="51">
        <v>0</v>
      </c>
      <c r="K81" s="67">
        <v>0</v>
      </c>
      <c r="L81" s="89">
        <v>0</v>
      </c>
      <c r="Q81" s="86"/>
    </row>
    <row r="82" spans="1:17" x14ac:dyDescent="0.3">
      <c r="A82" t="str">
        <f t="shared" si="7"/>
        <v>74.9</v>
      </c>
      <c r="B82" s="3"/>
      <c r="C82" s="19" t="s">
        <v>71</v>
      </c>
      <c r="D82" s="19"/>
      <c r="E82" s="19"/>
      <c r="F82" s="36" t="s">
        <v>247</v>
      </c>
      <c r="G82" s="45">
        <v>312079.05200000003</v>
      </c>
      <c r="H82" s="45">
        <v>0</v>
      </c>
      <c r="I82" s="62">
        <v>0</v>
      </c>
      <c r="J82" s="55">
        <v>0</v>
      </c>
      <c r="K82" s="71">
        <v>0</v>
      </c>
      <c r="L82" s="93">
        <v>0</v>
      </c>
      <c r="Q82" s="86"/>
    </row>
    <row r="83" spans="1:17" x14ac:dyDescent="0.3">
      <c r="A83" t="str">
        <f t="shared" si="7"/>
        <v>74.90</v>
      </c>
      <c r="B83" s="1"/>
      <c r="C83" s="18"/>
      <c r="D83" s="18" t="s">
        <v>72</v>
      </c>
      <c r="E83" s="18"/>
      <c r="F83" s="34" t="s">
        <v>247</v>
      </c>
      <c r="G83" s="43">
        <v>312079.05200000003</v>
      </c>
      <c r="H83" s="43">
        <v>0</v>
      </c>
      <c r="I83" s="60">
        <v>0</v>
      </c>
      <c r="J83" s="53">
        <v>0</v>
      </c>
      <c r="K83" s="69">
        <v>0</v>
      </c>
      <c r="L83" s="91">
        <v>0</v>
      </c>
      <c r="Q83" s="86"/>
    </row>
    <row r="84" spans="1:17" ht="15" thickBot="1" x14ac:dyDescent="0.35">
      <c r="A84" t="str">
        <f t="shared" si="7"/>
        <v>74.909</v>
      </c>
      <c r="B84" s="5"/>
      <c r="C84" s="24"/>
      <c r="D84" s="24"/>
      <c r="E84" s="24" t="s">
        <v>73</v>
      </c>
      <c r="F84" s="37" t="s">
        <v>248</v>
      </c>
      <c r="G84" s="46">
        <v>312079.05200000003</v>
      </c>
      <c r="H84" s="46">
        <v>0</v>
      </c>
      <c r="I84" s="61">
        <v>0</v>
      </c>
      <c r="J84" s="54">
        <v>0</v>
      </c>
      <c r="K84" s="70">
        <v>0</v>
      </c>
      <c r="L84" s="92">
        <v>0</v>
      </c>
      <c r="Q84" s="86"/>
    </row>
    <row r="85" spans="1:17" ht="15" thickBot="1" x14ac:dyDescent="0.35">
      <c r="A85" t="str">
        <f t="shared" si="7"/>
        <v>78</v>
      </c>
      <c r="B85" s="8" t="s">
        <v>74</v>
      </c>
      <c r="C85" s="16"/>
      <c r="D85" s="16"/>
      <c r="E85" s="16"/>
      <c r="F85" s="12" t="s">
        <v>359</v>
      </c>
      <c r="G85" s="41">
        <v>17171347.435999993</v>
      </c>
      <c r="H85" s="41">
        <v>29</v>
      </c>
      <c r="I85" s="58">
        <v>0</v>
      </c>
      <c r="J85" s="51">
        <v>1109</v>
      </c>
      <c r="K85" s="67">
        <v>1.6888598933826855</v>
      </c>
      <c r="L85" s="89">
        <v>6.4584331784875798E-2</v>
      </c>
      <c r="Q85" s="86"/>
    </row>
    <row r="86" spans="1:17" x14ac:dyDescent="0.3">
      <c r="A86" t="str">
        <f t="shared" ref="A86:A98" si="8">CONCATENATE(B86,C86,D86,E86)</f>
        <v>78.1</v>
      </c>
      <c r="B86" s="4"/>
      <c r="C86" s="17" t="s">
        <v>75</v>
      </c>
      <c r="D86" s="17"/>
      <c r="E86" s="17"/>
      <c r="F86" s="33" t="s">
        <v>249</v>
      </c>
      <c r="G86" s="42">
        <v>17171347.435999993</v>
      </c>
      <c r="H86" s="42">
        <v>29</v>
      </c>
      <c r="I86" s="59">
        <v>0</v>
      </c>
      <c r="J86" s="52">
        <v>1109</v>
      </c>
      <c r="K86" s="68">
        <v>1.6888598933826855</v>
      </c>
      <c r="L86" s="90">
        <v>6.4584331784875798E-2</v>
      </c>
      <c r="Q86" s="86"/>
    </row>
    <row r="87" spans="1:17" x14ac:dyDescent="0.3">
      <c r="A87" t="str">
        <f t="shared" si="8"/>
        <v>78.10</v>
      </c>
      <c r="B87" s="1"/>
      <c r="C87" s="18"/>
      <c r="D87" s="18" t="s">
        <v>76</v>
      </c>
      <c r="E87" s="18"/>
      <c r="F87" s="34" t="s">
        <v>249</v>
      </c>
      <c r="G87" s="43">
        <v>17171347.435999993</v>
      </c>
      <c r="H87" s="43">
        <v>29</v>
      </c>
      <c r="I87" s="60">
        <v>0</v>
      </c>
      <c r="J87" s="53">
        <v>1109</v>
      </c>
      <c r="K87" s="69">
        <v>1.6888598933826855</v>
      </c>
      <c r="L87" s="91">
        <v>6.4584331784875798E-2</v>
      </c>
      <c r="Q87" s="86"/>
    </row>
    <row r="88" spans="1:17" ht="15" thickBot="1" x14ac:dyDescent="0.35">
      <c r="A88" t="str">
        <f t="shared" si="8"/>
        <v>78.100</v>
      </c>
      <c r="B88" s="2"/>
      <c r="C88" s="20"/>
      <c r="D88" s="20"/>
      <c r="E88" s="20" t="s">
        <v>77</v>
      </c>
      <c r="F88" s="35" t="s">
        <v>249</v>
      </c>
      <c r="G88" s="44">
        <v>17171347.435999993</v>
      </c>
      <c r="H88" s="44">
        <v>29</v>
      </c>
      <c r="I88" s="61">
        <v>0</v>
      </c>
      <c r="J88" s="54">
        <v>1109</v>
      </c>
      <c r="K88" s="70">
        <v>1.6888598933826855</v>
      </c>
      <c r="L88" s="92">
        <v>6.4584331784875798E-2</v>
      </c>
      <c r="Q88" s="86"/>
    </row>
    <row r="89" spans="1:17" ht="15" thickBot="1" x14ac:dyDescent="0.35">
      <c r="A89" t="str">
        <f t="shared" si="8"/>
        <v>84</v>
      </c>
      <c r="B89" s="8" t="s">
        <v>78</v>
      </c>
      <c r="C89" s="16"/>
      <c r="D89" s="16"/>
      <c r="E89" s="16"/>
      <c r="F89" s="12" t="s">
        <v>360</v>
      </c>
      <c r="G89" s="41">
        <v>653742866.53600013</v>
      </c>
      <c r="H89" s="41">
        <v>12393</v>
      </c>
      <c r="I89" s="58">
        <v>2</v>
      </c>
      <c r="J89" s="51">
        <v>513700</v>
      </c>
      <c r="K89" s="67">
        <v>18.960053921012744</v>
      </c>
      <c r="L89" s="89">
        <v>0.78578295274096377</v>
      </c>
      <c r="Q89" s="86"/>
    </row>
    <row r="90" spans="1:17" x14ac:dyDescent="0.3">
      <c r="A90" t="str">
        <f t="shared" si="8"/>
        <v>84.1</v>
      </c>
      <c r="B90" s="4"/>
      <c r="C90" s="17" t="s">
        <v>79</v>
      </c>
      <c r="D90" s="17"/>
      <c r="E90" s="17"/>
      <c r="F90" s="33" t="s">
        <v>250</v>
      </c>
      <c r="G90" s="42">
        <v>485441894.42800027</v>
      </c>
      <c r="H90" s="42">
        <v>7663</v>
      </c>
      <c r="I90" s="59">
        <v>2</v>
      </c>
      <c r="J90" s="52">
        <v>304476</v>
      </c>
      <c r="K90" s="68">
        <v>15.78973732588887</v>
      </c>
      <c r="L90" s="90">
        <v>0.62721409811315587</v>
      </c>
      <c r="Q90" s="86"/>
    </row>
    <row r="91" spans="1:17" x14ac:dyDescent="0.3">
      <c r="A91" t="str">
        <f t="shared" si="8"/>
        <v>84.11</v>
      </c>
      <c r="B91" s="1"/>
      <c r="C91" s="18"/>
      <c r="D91" s="18" t="s">
        <v>80</v>
      </c>
      <c r="E91" s="18"/>
      <c r="F91" s="34" t="s">
        <v>251</v>
      </c>
      <c r="G91" s="43">
        <v>449619154.25400031</v>
      </c>
      <c r="H91" s="43">
        <v>7386</v>
      </c>
      <c r="I91" s="60">
        <v>2</v>
      </c>
      <c r="J91" s="53">
        <v>293335</v>
      </c>
      <c r="K91" s="69">
        <v>16.431684304593364</v>
      </c>
      <c r="L91" s="91">
        <v>0.65240770377475565</v>
      </c>
      <c r="Q91" s="86"/>
    </row>
    <row r="92" spans="1:17" x14ac:dyDescent="0.3">
      <c r="A92" t="str">
        <f t="shared" si="8"/>
        <v>84.111</v>
      </c>
      <c r="B92" s="1"/>
      <c r="C92" s="18"/>
      <c r="D92" s="18"/>
      <c r="E92" s="18" t="s">
        <v>175</v>
      </c>
      <c r="F92" s="35" t="s">
        <v>251</v>
      </c>
      <c r="G92" s="43">
        <v>46653029.541999973</v>
      </c>
      <c r="H92" s="43">
        <v>195</v>
      </c>
      <c r="I92" s="60">
        <v>0</v>
      </c>
      <c r="J92" s="53">
        <v>12362</v>
      </c>
      <c r="K92" s="69">
        <v>4.1797928647795279</v>
      </c>
      <c r="L92" s="91">
        <v>0.26497743279181807</v>
      </c>
      <c r="Q92" s="86"/>
    </row>
    <row r="93" spans="1:17" x14ac:dyDescent="0.3">
      <c r="A93" t="str">
        <f t="shared" si="8"/>
        <v>84.112</v>
      </c>
      <c r="B93" s="1"/>
      <c r="C93" s="18"/>
      <c r="D93" s="18"/>
      <c r="E93" s="18" t="s">
        <v>179</v>
      </c>
      <c r="F93" s="35" t="s">
        <v>254</v>
      </c>
      <c r="G93" s="43">
        <v>63176418.015999943</v>
      </c>
      <c r="H93" s="43">
        <v>677</v>
      </c>
      <c r="I93" s="60">
        <v>1</v>
      </c>
      <c r="J93" s="53">
        <v>34470</v>
      </c>
      <c r="K93" s="69">
        <v>10.731852505919075</v>
      </c>
      <c r="L93" s="91">
        <v>0.54561497917261137</v>
      </c>
      <c r="Q93" s="86"/>
    </row>
    <row r="94" spans="1:17" x14ac:dyDescent="0.3">
      <c r="A94" t="str">
        <f t="shared" si="8"/>
        <v>84.113</v>
      </c>
      <c r="B94" s="1"/>
      <c r="C94" s="18"/>
      <c r="D94" s="18"/>
      <c r="E94" s="18" t="s">
        <v>180</v>
      </c>
      <c r="F94" s="35" t="s">
        <v>255</v>
      </c>
      <c r="G94" s="43">
        <v>23093396.362000007</v>
      </c>
      <c r="H94" s="43">
        <v>312</v>
      </c>
      <c r="I94" s="60">
        <v>1</v>
      </c>
      <c r="J94" s="53">
        <v>14896</v>
      </c>
      <c r="K94" s="69">
        <v>13.553658158097477</v>
      </c>
      <c r="L94" s="91">
        <v>0.64503288154319494</v>
      </c>
      <c r="Q94" s="86"/>
    </row>
    <row r="95" spans="1:17" x14ac:dyDescent="0.3">
      <c r="A95" t="str">
        <f t="shared" si="8"/>
        <v>84.114</v>
      </c>
      <c r="B95" s="1"/>
      <c r="C95" s="18"/>
      <c r="D95" s="18"/>
      <c r="E95" s="18" t="s">
        <v>181</v>
      </c>
      <c r="F95" s="35" t="s">
        <v>256</v>
      </c>
      <c r="G95" s="43">
        <v>199585307.7420004</v>
      </c>
      <c r="H95" s="43">
        <v>4034</v>
      </c>
      <c r="I95" s="60">
        <v>0</v>
      </c>
      <c r="J95" s="53">
        <v>156028</v>
      </c>
      <c r="K95" s="69">
        <v>20.211908610100018</v>
      </c>
      <c r="L95" s="91">
        <v>0.78176095107007582</v>
      </c>
      <c r="Q95" s="86"/>
    </row>
    <row r="96" spans="1:17" x14ac:dyDescent="0.3">
      <c r="A96" t="str">
        <f t="shared" si="8"/>
        <v>84.115</v>
      </c>
      <c r="B96" s="1"/>
      <c r="C96" s="18"/>
      <c r="D96" s="18"/>
      <c r="E96" s="18" t="s">
        <v>182</v>
      </c>
      <c r="F96" s="35" t="s">
        <v>257</v>
      </c>
      <c r="G96" s="43">
        <v>113409546.26399998</v>
      </c>
      <c r="H96" s="43">
        <v>2139</v>
      </c>
      <c r="I96" s="60">
        <v>0</v>
      </c>
      <c r="J96" s="53">
        <v>75215</v>
      </c>
      <c r="K96" s="69">
        <v>18.860846114494954</v>
      </c>
      <c r="L96" s="91">
        <v>0.66321577396060682</v>
      </c>
      <c r="Q96" s="86"/>
    </row>
    <row r="97" spans="1:17" x14ac:dyDescent="0.3">
      <c r="A97" t="str">
        <f t="shared" si="8"/>
        <v>84.119</v>
      </c>
      <c r="B97" s="1"/>
      <c r="C97" s="18"/>
      <c r="D97" s="18"/>
      <c r="E97" s="18" t="s">
        <v>183</v>
      </c>
      <c r="F97" s="35" t="s">
        <v>258</v>
      </c>
      <c r="G97" s="43">
        <v>3701456.327999996</v>
      </c>
      <c r="H97" s="43">
        <v>29</v>
      </c>
      <c r="I97" s="60">
        <v>0</v>
      </c>
      <c r="J97" s="53">
        <v>364</v>
      </c>
      <c r="K97" s="69">
        <v>7.8347540616991527</v>
      </c>
      <c r="L97" s="91">
        <v>9.8339671670982468E-2</v>
      </c>
      <c r="Q97" s="86"/>
    </row>
    <row r="98" spans="1:17" ht="26.4" x14ac:dyDescent="0.3">
      <c r="A98" t="str">
        <f t="shared" si="8"/>
        <v>84.12</v>
      </c>
      <c r="B98" s="1"/>
      <c r="C98" s="18"/>
      <c r="D98" s="18" t="s">
        <v>184</v>
      </c>
      <c r="E98" s="18"/>
      <c r="F98" s="34" t="s">
        <v>259</v>
      </c>
      <c r="G98" s="43">
        <v>23696783.591999974</v>
      </c>
      <c r="H98" s="43">
        <v>242</v>
      </c>
      <c r="I98" s="60">
        <v>0</v>
      </c>
      <c r="J98" s="53">
        <v>8948</v>
      </c>
      <c r="K98" s="69">
        <v>10.2123564179275</v>
      </c>
      <c r="L98" s="91">
        <v>0.37760398854386473</v>
      </c>
      <c r="Q98" s="86"/>
    </row>
    <row r="99" spans="1:17" ht="26.4" x14ac:dyDescent="0.3">
      <c r="A99" t="str">
        <f t="shared" ref="A99:A138" si="9">CONCATENATE(B99,C99,D99,E99)</f>
        <v>84.120</v>
      </c>
      <c r="B99" s="1"/>
      <c r="C99" s="18"/>
      <c r="D99" s="18"/>
      <c r="E99" s="18" t="s">
        <v>185</v>
      </c>
      <c r="F99" s="35" t="s">
        <v>259</v>
      </c>
      <c r="G99" s="43">
        <v>23696783.591999974</v>
      </c>
      <c r="H99" s="43">
        <v>242</v>
      </c>
      <c r="I99" s="60">
        <v>0</v>
      </c>
      <c r="J99" s="53">
        <v>8948</v>
      </c>
      <c r="K99" s="69">
        <v>10.2123564179275</v>
      </c>
      <c r="L99" s="91">
        <v>0.37760398854386473</v>
      </c>
      <c r="Q99" s="86"/>
    </row>
    <row r="100" spans="1:17" x14ac:dyDescent="0.3">
      <c r="A100" t="str">
        <f t="shared" si="9"/>
        <v>84.13</v>
      </c>
      <c r="B100" s="2"/>
      <c r="C100" s="18"/>
      <c r="D100" s="18" t="s">
        <v>81</v>
      </c>
      <c r="E100" s="18"/>
      <c r="F100" s="34" t="s">
        <v>252</v>
      </c>
      <c r="G100" s="43">
        <v>12125956.58200001</v>
      </c>
      <c r="H100" s="43">
        <v>35</v>
      </c>
      <c r="I100" s="60">
        <v>0</v>
      </c>
      <c r="J100" s="53">
        <v>2193</v>
      </c>
      <c r="K100" s="69">
        <v>2.8863702226968746</v>
      </c>
      <c r="L100" s="91">
        <v>0.18085171138212131</v>
      </c>
      <c r="Q100" s="86"/>
    </row>
    <row r="101" spans="1:17" x14ac:dyDescent="0.3">
      <c r="A101" t="str">
        <f t="shared" si="9"/>
        <v>84.130</v>
      </c>
      <c r="B101" s="76"/>
      <c r="C101" s="24"/>
      <c r="D101" s="24"/>
      <c r="E101" s="18" t="s">
        <v>82</v>
      </c>
      <c r="F101" s="37" t="s">
        <v>252</v>
      </c>
      <c r="G101" s="46">
        <v>12125956.58200001</v>
      </c>
      <c r="H101" s="46">
        <v>35</v>
      </c>
      <c r="I101" s="77">
        <v>0</v>
      </c>
      <c r="J101" s="78">
        <v>2193</v>
      </c>
      <c r="K101" s="79">
        <v>2.8863702226968746</v>
      </c>
      <c r="L101" s="96">
        <v>0.18085171138212131</v>
      </c>
      <c r="Q101" s="86"/>
    </row>
    <row r="102" spans="1:17" ht="15" x14ac:dyDescent="0.3">
      <c r="A102" t="str">
        <f t="shared" si="9"/>
        <v>84.2</v>
      </c>
      <c r="B102" s="3"/>
      <c r="C102" s="19" t="s">
        <v>186</v>
      </c>
      <c r="D102" s="19"/>
      <c r="E102" s="19"/>
      <c r="F102" s="80" t="s">
        <v>341</v>
      </c>
      <c r="G102" s="45">
        <v>150822648.43399987</v>
      </c>
      <c r="H102" s="45">
        <v>4688</v>
      </c>
      <c r="I102" s="62">
        <v>0</v>
      </c>
      <c r="J102" s="55">
        <v>207471</v>
      </c>
      <c r="K102" s="71">
        <v>31.082864865958598</v>
      </c>
      <c r="L102" s="93">
        <v>1.3755957885250205</v>
      </c>
      <c r="Q102" s="86"/>
    </row>
    <row r="103" spans="1:17" x14ac:dyDescent="0.3">
      <c r="A103" t="str">
        <f>CONCATENATE(B103,C103,D103,E103)</f>
        <v>84.21</v>
      </c>
      <c r="B103" s="1"/>
      <c r="C103" s="18"/>
      <c r="D103" s="18" t="s">
        <v>187</v>
      </c>
      <c r="E103" s="18"/>
      <c r="F103" s="34" t="s">
        <v>260</v>
      </c>
      <c r="G103" s="43">
        <v>3041957.825999999</v>
      </c>
      <c r="H103" s="43">
        <v>3</v>
      </c>
      <c r="I103" s="60">
        <v>0</v>
      </c>
      <c r="J103" s="53">
        <v>138</v>
      </c>
      <c r="K103" s="69">
        <v>0.98620696656561768</v>
      </c>
      <c r="L103" s="91">
        <v>4.5365520462018416E-2</v>
      </c>
      <c r="Q103" s="86"/>
    </row>
    <row r="104" spans="1:17" x14ac:dyDescent="0.3">
      <c r="A104" t="str">
        <f t="shared" si="9"/>
        <v>84.210</v>
      </c>
      <c r="B104" s="1"/>
      <c r="C104" s="18"/>
      <c r="D104" s="18"/>
      <c r="E104" s="18" t="s">
        <v>188</v>
      </c>
      <c r="F104" s="35" t="s">
        <v>260</v>
      </c>
      <c r="G104" s="43">
        <v>3041957.825999999</v>
      </c>
      <c r="H104" s="43">
        <v>3</v>
      </c>
      <c r="I104" s="60">
        <v>0</v>
      </c>
      <c r="J104" s="53">
        <v>138</v>
      </c>
      <c r="K104" s="69">
        <v>0.98620696656561768</v>
      </c>
      <c r="L104" s="91">
        <v>4.5365520462018416E-2</v>
      </c>
      <c r="Q104" s="86"/>
    </row>
    <row r="105" spans="1:17" x14ac:dyDescent="0.3">
      <c r="A105" t="str">
        <f t="shared" ref="A105:A106" si="10">CONCATENATE(B105,C105,D105,E105)</f>
        <v>84.22</v>
      </c>
      <c r="B105" s="1"/>
      <c r="C105" s="18"/>
      <c r="D105" s="18" t="s">
        <v>189</v>
      </c>
      <c r="E105" s="18"/>
      <c r="F105" s="34" t="s">
        <v>261</v>
      </c>
      <c r="G105" s="43">
        <v>2927229.2540000081</v>
      </c>
      <c r="H105" s="43">
        <v>7</v>
      </c>
      <c r="I105" s="60">
        <v>0</v>
      </c>
      <c r="J105" s="53">
        <v>200</v>
      </c>
      <c r="K105" s="69">
        <v>2.3913398618965771</v>
      </c>
      <c r="L105" s="91">
        <v>6.8323996054187916E-2</v>
      </c>
      <c r="Q105" s="86"/>
    </row>
    <row r="106" spans="1:17" x14ac:dyDescent="0.3">
      <c r="A106" t="str">
        <f t="shared" si="10"/>
        <v>84.220</v>
      </c>
      <c r="B106" s="1"/>
      <c r="C106" s="18"/>
      <c r="D106" s="18"/>
      <c r="E106" s="18" t="s">
        <v>190</v>
      </c>
      <c r="F106" s="35" t="s">
        <v>261</v>
      </c>
      <c r="G106" s="43">
        <v>2927229.2540000081</v>
      </c>
      <c r="H106" s="43">
        <v>7</v>
      </c>
      <c r="I106" s="60">
        <v>0</v>
      </c>
      <c r="J106" s="53">
        <v>200</v>
      </c>
      <c r="K106" s="69">
        <v>2.3913398618965771</v>
      </c>
      <c r="L106" s="91">
        <v>6.8323996054187916E-2</v>
      </c>
      <c r="Q106" s="86"/>
    </row>
    <row r="107" spans="1:17" x14ac:dyDescent="0.3">
      <c r="A107" t="str">
        <f t="shared" ref="A107:A109" si="11">CONCATENATE(B107,C107,D107,E107)</f>
        <v>84.23</v>
      </c>
      <c r="B107" s="1"/>
      <c r="C107" s="18"/>
      <c r="D107" s="18" t="s">
        <v>191</v>
      </c>
      <c r="E107" s="18"/>
      <c r="F107" s="34" t="s">
        <v>262</v>
      </c>
      <c r="G107" s="43">
        <v>42419741.790000029</v>
      </c>
      <c r="H107" s="43">
        <v>649</v>
      </c>
      <c r="I107" s="60">
        <v>0</v>
      </c>
      <c r="J107" s="53">
        <v>48515</v>
      </c>
      <c r="K107" s="69">
        <v>15.299480209306562</v>
      </c>
      <c r="L107" s="91">
        <v>1.143689186986915</v>
      </c>
      <c r="Q107" s="86"/>
    </row>
    <row r="108" spans="1:17" x14ac:dyDescent="0.3">
      <c r="A108" t="str">
        <f t="shared" si="11"/>
        <v>84.231</v>
      </c>
      <c r="B108" s="1"/>
      <c r="C108" s="18"/>
      <c r="D108" s="18"/>
      <c r="E108" s="18" t="s">
        <v>192</v>
      </c>
      <c r="F108" s="35" t="s">
        <v>263</v>
      </c>
      <c r="G108" s="43">
        <v>795282.81200000027</v>
      </c>
      <c r="H108" s="43">
        <v>3</v>
      </c>
      <c r="I108" s="60">
        <v>0</v>
      </c>
      <c r="J108" s="53">
        <v>351</v>
      </c>
      <c r="K108" s="69">
        <v>3.7722429741132126</v>
      </c>
      <c r="L108" s="91">
        <v>0.44135242797124591</v>
      </c>
      <c r="Q108" s="86"/>
    </row>
    <row r="109" spans="1:17" x14ac:dyDescent="0.3">
      <c r="A109" t="str">
        <f t="shared" si="11"/>
        <v>84.232</v>
      </c>
      <c r="B109" s="1"/>
      <c r="C109" s="18"/>
      <c r="D109" s="18"/>
      <c r="E109" s="18" t="s">
        <v>193</v>
      </c>
      <c r="F109" s="35" t="s">
        <v>264</v>
      </c>
      <c r="G109" s="43">
        <v>41268843.406000033</v>
      </c>
      <c r="H109" s="43">
        <v>646</v>
      </c>
      <c r="I109" s="60">
        <v>0</v>
      </c>
      <c r="J109" s="53">
        <v>48164</v>
      </c>
      <c r="K109" s="69">
        <v>15.653455408107675</v>
      </c>
      <c r="L109" s="91">
        <v>1.1670789880434955</v>
      </c>
      <c r="Q109" s="86"/>
    </row>
    <row r="110" spans="1:17" x14ac:dyDescent="0.3">
      <c r="A110" t="str">
        <f t="shared" si="9"/>
        <v>84.239</v>
      </c>
      <c r="B110" s="1"/>
      <c r="C110" s="18"/>
      <c r="D110" s="18"/>
      <c r="E110" s="18" t="s">
        <v>194</v>
      </c>
      <c r="F110" s="35" t="s">
        <v>265</v>
      </c>
      <c r="G110" s="43">
        <v>355615.57200000004</v>
      </c>
      <c r="H110" s="43">
        <v>0</v>
      </c>
      <c r="I110" s="60">
        <v>0</v>
      </c>
      <c r="J110" s="53">
        <v>0</v>
      </c>
      <c r="K110" s="69">
        <v>0</v>
      </c>
      <c r="L110" s="91">
        <v>0</v>
      </c>
      <c r="Q110" s="86"/>
    </row>
    <row r="111" spans="1:17" x14ac:dyDescent="0.3">
      <c r="A111" t="str">
        <f t="shared" si="9"/>
        <v>84.24</v>
      </c>
      <c r="B111" s="1"/>
      <c r="C111" s="18"/>
      <c r="D111" s="18" t="s">
        <v>195</v>
      </c>
      <c r="E111" s="18"/>
      <c r="F111" s="34" t="s">
        <v>266</v>
      </c>
      <c r="G111" s="43">
        <v>87033398.157999814</v>
      </c>
      <c r="H111" s="43">
        <v>3493</v>
      </c>
      <c r="I111" s="60">
        <v>0</v>
      </c>
      <c r="J111" s="53">
        <v>131500</v>
      </c>
      <c r="K111" s="69">
        <v>40.134018364522923</v>
      </c>
      <c r="L111" s="91">
        <v>1.5109142327325407</v>
      </c>
      <c r="Q111" s="86"/>
    </row>
    <row r="112" spans="1:17" x14ac:dyDescent="0.3">
      <c r="A112" t="str">
        <f t="shared" ref="A112:A114" si="12">CONCATENATE(B112,C112,D112,E112)</f>
        <v>84.241</v>
      </c>
      <c r="B112" s="1"/>
      <c r="C112" s="18"/>
      <c r="D112" s="18"/>
      <c r="E112" s="18" t="s">
        <v>196</v>
      </c>
      <c r="F112" s="35" t="s">
        <v>267</v>
      </c>
      <c r="G112" s="43">
        <v>27595826.815999966</v>
      </c>
      <c r="H112" s="43">
        <v>806</v>
      </c>
      <c r="I112" s="60">
        <v>0</v>
      </c>
      <c r="J112" s="53">
        <v>43136</v>
      </c>
      <c r="K112" s="69">
        <v>29.207314764444163</v>
      </c>
      <c r="L112" s="91">
        <v>1.5631349003462325</v>
      </c>
      <c r="Q112" s="86"/>
    </row>
    <row r="113" spans="1:17" x14ac:dyDescent="0.3">
      <c r="A113" t="str">
        <f t="shared" si="12"/>
        <v>84.242</v>
      </c>
      <c r="B113" s="1"/>
      <c r="C113" s="18"/>
      <c r="D113" s="18"/>
      <c r="E113" s="18" t="s">
        <v>197</v>
      </c>
      <c r="F113" s="35" t="s">
        <v>268</v>
      </c>
      <c r="G113" s="43">
        <v>59437571.341999851</v>
      </c>
      <c r="H113" s="43">
        <v>2687</v>
      </c>
      <c r="I113" s="60">
        <v>0</v>
      </c>
      <c r="J113" s="53">
        <v>88364</v>
      </c>
      <c r="K113" s="69">
        <v>45.207096106588537</v>
      </c>
      <c r="L113" s="91">
        <v>1.4866690883373985</v>
      </c>
      <c r="Q113" s="86"/>
    </row>
    <row r="114" spans="1:17" x14ac:dyDescent="0.3">
      <c r="A114" t="str">
        <f t="shared" si="12"/>
        <v>84.25</v>
      </c>
      <c r="B114" s="1"/>
      <c r="C114" s="18"/>
      <c r="D114" s="18" t="s">
        <v>198</v>
      </c>
      <c r="E114" s="18"/>
      <c r="F114" s="34" t="s">
        <v>269</v>
      </c>
      <c r="G114" s="43">
        <v>15400321.406000024</v>
      </c>
      <c r="H114" s="43">
        <v>536</v>
      </c>
      <c r="I114" s="60">
        <v>0</v>
      </c>
      <c r="J114" s="53">
        <v>27118</v>
      </c>
      <c r="K114" s="69">
        <v>34.804468417858629</v>
      </c>
      <c r="L114" s="91">
        <v>1.7608723405886013</v>
      </c>
      <c r="Q114" s="86"/>
    </row>
    <row r="115" spans="1:17" x14ac:dyDescent="0.3">
      <c r="A115" t="str">
        <f t="shared" ref="A115:A116" si="13">CONCATENATE(B115,C115,D115,E115)</f>
        <v>84.250</v>
      </c>
      <c r="B115" s="1"/>
      <c r="C115" s="18"/>
      <c r="D115" s="18"/>
      <c r="E115" s="18" t="s">
        <v>199</v>
      </c>
      <c r="F115" s="35" t="s">
        <v>269</v>
      </c>
      <c r="G115" s="43">
        <v>15400321.406000024</v>
      </c>
      <c r="H115" s="43">
        <v>536</v>
      </c>
      <c r="I115" s="60">
        <v>0</v>
      </c>
      <c r="J115" s="53">
        <v>27118</v>
      </c>
      <c r="K115" s="69">
        <v>34.804468417858629</v>
      </c>
      <c r="L115" s="91">
        <v>1.7608723405886013</v>
      </c>
      <c r="N115" s="85">
        <f>25535*7.6*229</f>
        <v>44441114</v>
      </c>
      <c r="O115" s="85">
        <f>IFERROR(VLOOKUP(A115,[1]Sheet1!$A$4:$F$269,6,FALSE),0)</f>
        <v>13407797.944000015</v>
      </c>
      <c r="Q115" s="86"/>
    </row>
    <row r="116" spans="1:17" x14ac:dyDescent="0.3">
      <c r="A116" t="str">
        <f t="shared" si="13"/>
        <v>84.3</v>
      </c>
      <c r="B116" s="3"/>
      <c r="C116" s="19" t="s">
        <v>83</v>
      </c>
      <c r="D116" s="19"/>
      <c r="E116" s="19"/>
      <c r="F116" s="36" t="s">
        <v>253</v>
      </c>
      <c r="G116" s="45">
        <v>17478323.673999984</v>
      </c>
      <c r="H116" s="45">
        <v>42</v>
      </c>
      <c r="I116" s="62">
        <v>0</v>
      </c>
      <c r="J116" s="55">
        <v>1753</v>
      </c>
      <c r="K116" s="71">
        <v>2.4029764400391227</v>
      </c>
      <c r="L116" s="93">
        <v>0.10029565950925196</v>
      </c>
      <c r="N116" s="85">
        <v>25535</v>
      </c>
      <c r="O116" s="85">
        <v>47156764.544000007</v>
      </c>
      <c r="Q116" s="86"/>
    </row>
    <row r="117" spans="1:17" x14ac:dyDescent="0.3">
      <c r="A117" t="str">
        <f t="shared" ref="A117:A125" si="14">CONCATENATE(B117,C117,D117,E117)</f>
        <v>84.30</v>
      </c>
      <c r="B117" s="1"/>
      <c r="C117" s="18"/>
      <c r="D117" s="18" t="s">
        <v>84</v>
      </c>
      <c r="E117" s="18"/>
      <c r="F117" s="34" t="s">
        <v>253</v>
      </c>
      <c r="G117" s="43">
        <v>17478323.673999984</v>
      </c>
      <c r="H117" s="43">
        <v>42</v>
      </c>
      <c r="I117" s="60">
        <v>0</v>
      </c>
      <c r="J117" s="53">
        <v>1753</v>
      </c>
      <c r="K117" s="69">
        <v>2.4029764400391227</v>
      </c>
      <c r="L117" s="91">
        <v>0.10029565950925196</v>
      </c>
      <c r="Q117" s="86"/>
    </row>
    <row r="118" spans="1:17" ht="15" thickBot="1" x14ac:dyDescent="0.35">
      <c r="A118" t="str">
        <f t="shared" si="14"/>
        <v>84.301</v>
      </c>
      <c r="B118" s="1"/>
      <c r="C118" s="18"/>
      <c r="D118" s="18"/>
      <c r="E118" s="18" t="s">
        <v>200</v>
      </c>
      <c r="F118" s="35" t="s">
        <v>253</v>
      </c>
      <c r="G118" s="43">
        <v>17478323.673999984</v>
      </c>
      <c r="H118" s="43">
        <v>42</v>
      </c>
      <c r="I118" s="60">
        <v>0</v>
      </c>
      <c r="J118" s="53">
        <v>1753</v>
      </c>
      <c r="K118" s="69">
        <v>2.4029764400391227</v>
      </c>
      <c r="L118" s="91">
        <v>0.10029565950925196</v>
      </c>
      <c r="Q118" s="86"/>
    </row>
    <row r="119" spans="1:17" ht="15" thickBot="1" x14ac:dyDescent="0.35">
      <c r="A119" t="str">
        <f>CONCATENATE(B119,C119,D119,E119)</f>
        <v>85</v>
      </c>
      <c r="B119" s="8" t="s">
        <v>85</v>
      </c>
      <c r="C119" s="16"/>
      <c r="D119" s="16"/>
      <c r="E119" s="16"/>
      <c r="F119" s="12" t="s">
        <v>361</v>
      </c>
      <c r="G119" s="41">
        <v>493208238.1080004</v>
      </c>
      <c r="H119" s="41">
        <v>4248</v>
      </c>
      <c r="I119" s="58">
        <v>0</v>
      </c>
      <c r="J119" s="51">
        <v>225346</v>
      </c>
      <c r="K119" s="67">
        <v>8.6129948199887796</v>
      </c>
      <c r="L119" s="89">
        <v>0.45689828877240857</v>
      </c>
      <c r="Q119" s="86"/>
    </row>
    <row r="120" spans="1:17" x14ac:dyDescent="0.3">
      <c r="A120" t="str">
        <f>CONCATENATE(B120,C120,D120,E120)</f>
        <v>85.2</v>
      </c>
      <c r="B120" s="4"/>
      <c r="C120" s="17" t="s">
        <v>86</v>
      </c>
      <c r="D120" s="17"/>
      <c r="E120" s="17"/>
      <c r="F120" s="33" t="s">
        <v>270</v>
      </c>
      <c r="G120" s="42">
        <v>291154.06999999977</v>
      </c>
      <c r="H120" s="42">
        <v>9</v>
      </c>
      <c r="I120" s="59">
        <v>0</v>
      </c>
      <c r="J120" s="52">
        <v>1145</v>
      </c>
      <c r="K120" s="68">
        <v>30.911468968989535</v>
      </c>
      <c r="L120" s="90">
        <v>3.932625774388113</v>
      </c>
      <c r="Q120" s="86"/>
    </row>
    <row r="121" spans="1:17" x14ac:dyDescent="0.3">
      <c r="A121" t="str">
        <f t="shared" ref="A121:A122" si="15">CONCATENATE(B121,C121,D121,E121)</f>
        <v>85.20</v>
      </c>
      <c r="B121" s="1"/>
      <c r="C121" s="18"/>
      <c r="D121" s="18" t="s">
        <v>87</v>
      </c>
      <c r="E121" s="18"/>
      <c r="F121" s="34" t="s">
        <v>270</v>
      </c>
      <c r="G121" s="43">
        <v>291154.06999999977</v>
      </c>
      <c r="H121" s="43">
        <v>9</v>
      </c>
      <c r="I121" s="60">
        <v>0</v>
      </c>
      <c r="J121" s="53">
        <v>1145</v>
      </c>
      <c r="K121" s="69">
        <v>30.911468968989535</v>
      </c>
      <c r="L121" s="91">
        <v>3.932625774388113</v>
      </c>
      <c r="Q121" s="86"/>
    </row>
    <row r="122" spans="1:17" x14ac:dyDescent="0.3">
      <c r="A122" t="str">
        <f t="shared" si="15"/>
        <v>85.201</v>
      </c>
      <c r="B122" s="2"/>
      <c r="C122" s="20"/>
      <c r="D122" s="20"/>
      <c r="E122" s="20" t="s">
        <v>201</v>
      </c>
      <c r="F122" s="35" t="s">
        <v>271</v>
      </c>
      <c r="G122" s="44">
        <v>291154.06999999977</v>
      </c>
      <c r="H122" s="44">
        <v>9</v>
      </c>
      <c r="I122" s="61">
        <v>0</v>
      </c>
      <c r="J122" s="54">
        <v>1145</v>
      </c>
      <c r="K122" s="70">
        <v>30.911468968989535</v>
      </c>
      <c r="L122" s="92">
        <v>3.932625774388113</v>
      </c>
      <c r="Q122" s="86"/>
    </row>
    <row r="123" spans="1:17" x14ac:dyDescent="0.3">
      <c r="A123" t="str">
        <f>CONCATENATE(B123,C123,D123,E123)</f>
        <v>85.3</v>
      </c>
      <c r="B123" s="3"/>
      <c r="C123" s="19" t="s">
        <v>88</v>
      </c>
      <c r="D123" s="19"/>
      <c r="E123" s="19"/>
      <c r="F123" s="36" t="s">
        <v>272</v>
      </c>
      <c r="G123" s="45">
        <v>471993030.9780004</v>
      </c>
      <c r="H123" s="45">
        <v>4088</v>
      </c>
      <c r="I123" s="62">
        <v>0</v>
      </c>
      <c r="J123" s="55">
        <v>217888</v>
      </c>
      <c r="K123" s="71">
        <v>8.6611448298916542</v>
      </c>
      <c r="L123" s="93">
        <v>0.46163393461238578</v>
      </c>
      <c r="Q123" s="86"/>
    </row>
    <row r="124" spans="1:17" x14ac:dyDescent="0.3">
      <c r="A124" t="str">
        <f t="shared" si="14"/>
        <v>85.31</v>
      </c>
      <c r="B124" s="1"/>
      <c r="C124" s="18"/>
      <c r="D124" s="18" t="s">
        <v>89</v>
      </c>
      <c r="E124" s="18"/>
      <c r="F124" s="34" t="s">
        <v>273</v>
      </c>
      <c r="G124" s="43">
        <v>470984672.19800043</v>
      </c>
      <c r="H124" s="43">
        <v>4061</v>
      </c>
      <c r="I124" s="60">
        <v>0</v>
      </c>
      <c r="J124" s="53">
        <v>217083</v>
      </c>
      <c r="K124" s="69">
        <v>8.6223612778055951</v>
      </c>
      <c r="L124" s="91">
        <v>0.46091308871457076</v>
      </c>
      <c r="Q124" s="86"/>
    </row>
    <row r="125" spans="1:17" x14ac:dyDescent="0.3">
      <c r="A125" t="str">
        <f t="shared" si="14"/>
        <v>85.311</v>
      </c>
      <c r="B125" s="2"/>
      <c r="C125" s="20"/>
      <c r="D125" s="20"/>
      <c r="E125" s="20" t="s">
        <v>202</v>
      </c>
      <c r="F125" s="35" t="s">
        <v>274</v>
      </c>
      <c r="G125" s="44">
        <v>191618017.39600033</v>
      </c>
      <c r="H125" s="44">
        <v>2099</v>
      </c>
      <c r="I125" s="61">
        <v>0</v>
      </c>
      <c r="J125" s="54">
        <v>144794</v>
      </c>
      <c r="K125" s="70">
        <v>10.954084738608787</v>
      </c>
      <c r="L125" s="92">
        <v>0.75563875447456907</v>
      </c>
      <c r="Q125" s="86"/>
    </row>
    <row r="126" spans="1:17" x14ac:dyDescent="0.3">
      <c r="A126" t="str">
        <f t="shared" si="9"/>
        <v>85.313</v>
      </c>
      <c r="B126" s="2"/>
      <c r="C126" s="20"/>
      <c r="D126" s="20"/>
      <c r="E126" s="20" t="s">
        <v>362</v>
      </c>
      <c r="F126" s="35" t="s">
        <v>363</v>
      </c>
      <c r="G126" s="44">
        <v>876017.09399999992</v>
      </c>
      <c r="H126" s="44">
        <v>17</v>
      </c>
      <c r="I126" s="61">
        <v>0</v>
      </c>
      <c r="J126" s="54">
        <v>499</v>
      </c>
      <c r="K126" s="70">
        <v>19.406014010954905</v>
      </c>
      <c r="L126" s="92">
        <v>0.56962358773332344</v>
      </c>
      <c r="Q126" s="86"/>
    </row>
    <row r="127" spans="1:17" x14ac:dyDescent="0.3">
      <c r="A127" t="str">
        <f t="shared" si="9"/>
        <v>85.319</v>
      </c>
      <c r="B127" s="2"/>
      <c r="C127" s="20"/>
      <c r="D127" s="20"/>
      <c r="E127" s="20" t="s">
        <v>90</v>
      </c>
      <c r="F127" s="35" t="s">
        <v>275</v>
      </c>
      <c r="G127" s="44">
        <v>278490637.70800012</v>
      </c>
      <c r="H127" s="44">
        <v>1962</v>
      </c>
      <c r="I127" s="61">
        <v>0</v>
      </c>
      <c r="J127" s="54">
        <v>72289</v>
      </c>
      <c r="K127" s="70">
        <v>7.0451201381397039</v>
      </c>
      <c r="L127" s="92">
        <v>0.25957425569112186</v>
      </c>
      <c r="Q127" s="86"/>
    </row>
    <row r="128" spans="1:17" x14ac:dyDescent="0.3">
      <c r="A128" t="str">
        <f t="shared" ref="A128" si="16">CONCATENATE(B128,C128,D128,E128)</f>
        <v>85.32</v>
      </c>
      <c r="B128" s="1"/>
      <c r="C128" s="18"/>
      <c r="D128" s="18" t="s">
        <v>91</v>
      </c>
      <c r="E128" s="18"/>
      <c r="F128" s="34" t="s">
        <v>276</v>
      </c>
      <c r="G128" s="43">
        <v>1008358.78</v>
      </c>
      <c r="H128" s="43">
        <v>27</v>
      </c>
      <c r="I128" s="60">
        <v>0</v>
      </c>
      <c r="J128" s="53">
        <v>805</v>
      </c>
      <c r="K128" s="69">
        <v>26.776183770621802</v>
      </c>
      <c r="L128" s="91">
        <v>0.79832696056853891</v>
      </c>
      <c r="Q128" s="86"/>
    </row>
    <row r="129" spans="1:17" x14ac:dyDescent="0.3">
      <c r="A129" t="str">
        <f t="shared" si="9"/>
        <v>85.321</v>
      </c>
      <c r="B129" s="2"/>
      <c r="C129" s="20"/>
      <c r="D129" s="20"/>
      <c r="E129" s="20" t="s">
        <v>203</v>
      </c>
      <c r="F129" s="35" t="s">
        <v>277</v>
      </c>
      <c r="G129" s="44">
        <v>1008358.78</v>
      </c>
      <c r="H129" s="44">
        <v>22</v>
      </c>
      <c r="I129" s="61">
        <v>0</v>
      </c>
      <c r="J129" s="54">
        <v>312</v>
      </c>
      <c r="K129" s="70">
        <v>21.817631220506652</v>
      </c>
      <c r="L129" s="92">
        <v>0.30941367912718526</v>
      </c>
      <c r="Q129" s="86"/>
    </row>
    <row r="130" spans="1:17" x14ac:dyDescent="0.3">
      <c r="A130" t="str">
        <f t="shared" si="9"/>
        <v>85.4</v>
      </c>
      <c r="B130" s="3"/>
      <c r="C130" s="19" t="s">
        <v>92</v>
      </c>
      <c r="D130" s="19"/>
      <c r="E130" s="19"/>
      <c r="F130" s="36" t="s">
        <v>278</v>
      </c>
      <c r="G130" s="45">
        <v>18822048.592000026</v>
      </c>
      <c r="H130" s="45">
        <v>146</v>
      </c>
      <c r="I130" s="62">
        <v>0</v>
      </c>
      <c r="J130" s="55">
        <v>5489</v>
      </c>
      <c r="K130" s="71">
        <v>7.7568602209461233</v>
      </c>
      <c r="L130" s="93">
        <v>0.29162606679981695</v>
      </c>
      <c r="Q130" s="86"/>
    </row>
    <row r="131" spans="1:17" x14ac:dyDescent="0.3">
      <c r="A131" t="str">
        <f t="shared" si="9"/>
        <v>85.42</v>
      </c>
      <c r="B131" s="1"/>
      <c r="C131" s="18"/>
      <c r="D131" s="18" t="s">
        <v>93</v>
      </c>
      <c r="E131" s="18"/>
      <c r="F131" s="34" t="s">
        <v>279</v>
      </c>
      <c r="G131" s="43">
        <v>18822048.592000026</v>
      </c>
      <c r="H131" s="43">
        <v>146</v>
      </c>
      <c r="I131" s="60">
        <v>0</v>
      </c>
      <c r="J131" s="53">
        <v>5489</v>
      </c>
      <c r="K131" s="69">
        <v>7.7568602209461233</v>
      </c>
      <c r="L131" s="91">
        <v>0.29162606679981695</v>
      </c>
      <c r="Q131" s="86"/>
    </row>
    <row r="132" spans="1:17" x14ac:dyDescent="0.3">
      <c r="A132" t="str">
        <f t="shared" ref="A132" si="17">CONCATENATE(B132,C132,D132,E132)</f>
        <v>85.421</v>
      </c>
      <c r="B132" s="2"/>
      <c r="C132" s="20"/>
      <c r="D132" s="20"/>
      <c r="E132" s="20" t="s">
        <v>94</v>
      </c>
      <c r="F132" s="35" t="s">
        <v>280</v>
      </c>
      <c r="G132" s="44">
        <v>18822048.592000026</v>
      </c>
      <c r="H132" s="44">
        <v>146</v>
      </c>
      <c r="I132" s="61">
        <v>0</v>
      </c>
      <c r="J132" s="54">
        <v>5489</v>
      </c>
      <c r="K132" s="70">
        <v>7.7568602209461233</v>
      </c>
      <c r="L132" s="92">
        <v>0.29162606679981695</v>
      </c>
      <c r="Q132" s="86"/>
    </row>
    <row r="133" spans="1:17" x14ac:dyDescent="0.3">
      <c r="A133" t="str">
        <f t="shared" si="9"/>
        <v>85.5</v>
      </c>
      <c r="B133" s="3"/>
      <c r="C133" s="19" t="s">
        <v>95</v>
      </c>
      <c r="D133" s="19"/>
      <c r="E133" s="19"/>
      <c r="F133" s="36" t="s">
        <v>281</v>
      </c>
      <c r="G133" s="45">
        <v>2102004.4679999999</v>
      </c>
      <c r="H133" s="45">
        <v>5</v>
      </c>
      <c r="I133" s="62">
        <v>0</v>
      </c>
      <c r="J133" s="55">
        <v>824</v>
      </c>
      <c r="K133" s="71">
        <v>2.378681908681842</v>
      </c>
      <c r="L133" s="93">
        <v>0.3920067785507676</v>
      </c>
      <c r="Q133" s="86"/>
    </row>
    <row r="134" spans="1:17" x14ac:dyDescent="0.3">
      <c r="A134" t="str">
        <f t="shared" si="9"/>
        <v>85.59</v>
      </c>
      <c r="B134" s="1"/>
      <c r="C134" s="18"/>
      <c r="D134" s="18" t="s">
        <v>96</v>
      </c>
      <c r="E134" s="18"/>
      <c r="F134" s="34" t="s">
        <v>282</v>
      </c>
      <c r="G134" s="43">
        <v>2102004.4679999999</v>
      </c>
      <c r="H134" s="43">
        <v>5</v>
      </c>
      <c r="I134" s="60">
        <v>0</v>
      </c>
      <c r="J134" s="53">
        <v>824</v>
      </c>
      <c r="K134" s="69">
        <v>2.378681908681842</v>
      </c>
      <c r="L134" s="91">
        <v>0.3920067785507676</v>
      </c>
      <c r="Q134" s="86"/>
    </row>
    <row r="135" spans="1:17" x14ac:dyDescent="0.3">
      <c r="A135" t="str">
        <f t="shared" ref="A135" si="18">CONCATENATE(B135,C135,D135,E135)</f>
        <v>85.592</v>
      </c>
      <c r="B135" s="2"/>
      <c r="C135" s="20"/>
      <c r="D135" s="20"/>
      <c r="E135" s="20" t="s">
        <v>97</v>
      </c>
      <c r="F135" s="35" t="s">
        <v>283</v>
      </c>
      <c r="G135" s="44">
        <v>2102004.4679999999</v>
      </c>
      <c r="H135" s="44">
        <v>5</v>
      </c>
      <c r="I135" s="61">
        <v>0</v>
      </c>
      <c r="J135" s="54">
        <v>824</v>
      </c>
      <c r="K135" s="70">
        <v>2.378681908681842</v>
      </c>
      <c r="L135" s="92">
        <v>0.3920067785507676</v>
      </c>
      <c r="Q135" s="86"/>
    </row>
    <row r="136" spans="1:17" x14ac:dyDescent="0.3">
      <c r="A136" t="str">
        <f t="shared" si="9"/>
        <v>85.6</v>
      </c>
      <c r="B136" s="2"/>
      <c r="C136" s="19" t="s">
        <v>98</v>
      </c>
      <c r="D136" s="19"/>
      <c r="E136" s="19"/>
      <c r="F136" s="36" t="s">
        <v>284</v>
      </c>
      <c r="G136" s="45">
        <v>45842.89</v>
      </c>
      <c r="H136" s="45">
        <v>2</v>
      </c>
      <c r="I136" s="62">
        <v>0</v>
      </c>
      <c r="J136" s="55">
        <v>603</v>
      </c>
      <c r="K136" s="71">
        <v>43.627266954592088</v>
      </c>
      <c r="L136" s="93">
        <v>13.153620986809514</v>
      </c>
      <c r="Q136" s="86"/>
    </row>
    <row r="137" spans="1:17" x14ac:dyDescent="0.3">
      <c r="A137" t="str">
        <f t="shared" si="9"/>
        <v>85.60</v>
      </c>
      <c r="B137" s="1"/>
      <c r="C137" s="18"/>
      <c r="D137" s="18" t="s">
        <v>99</v>
      </c>
      <c r="E137" s="18"/>
      <c r="F137" s="34" t="s">
        <v>284</v>
      </c>
      <c r="G137" s="43">
        <v>45842.89</v>
      </c>
      <c r="H137" s="43">
        <v>2</v>
      </c>
      <c r="I137" s="60">
        <v>0</v>
      </c>
      <c r="J137" s="53">
        <v>603</v>
      </c>
      <c r="K137" s="69">
        <v>43.627266954592088</v>
      </c>
      <c r="L137" s="91">
        <v>13.153620986809514</v>
      </c>
      <c r="Q137" s="86"/>
    </row>
    <row r="138" spans="1:17" ht="15.75" customHeight="1" thickBot="1" x14ac:dyDescent="0.35">
      <c r="A138" t="str">
        <f t="shared" si="9"/>
        <v>85.609</v>
      </c>
      <c r="B138" s="2"/>
      <c r="C138" s="20"/>
      <c r="D138" s="20"/>
      <c r="E138" s="30" t="s">
        <v>165</v>
      </c>
      <c r="F138" s="35" t="s">
        <v>285</v>
      </c>
      <c r="G138" s="44">
        <v>20069.490000000002</v>
      </c>
      <c r="H138" s="44">
        <v>0</v>
      </c>
      <c r="I138" s="61">
        <v>0</v>
      </c>
      <c r="J138" s="54">
        <v>0</v>
      </c>
      <c r="K138" s="70">
        <v>0</v>
      </c>
      <c r="L138" s="92">
        <v>0</v>
      </c>
      <c r="Q138" s="86"/>
    </row>
    <row r="139" spans="1:17" ht="14.25" customHeight="1" thickBot="1" x14ac:dyDescent="0.35">
      <c r="A139" t="str">
        <f t="shared" ref="A139:A172" si="19">CONCATENATE(B139,C139,D139,E139)</f>
        <v>86</v>
      </c>
      <c r="B139" s="8" t="s">
        <v>100</v>
      </c>
      <c r="C139" s="16"/>
      <c r="D139" s="16"/>
      <c r="E139" s="16"/>
      <c r="F139" s="12" t="s">
        <v>286</v>
      </c>
      <c r="G139" s="41">
        <v>88266606.135999963</v>
      </c>
      <c r="H139" s="41">
        <v>981</v>
      </c>
      <c r="I139" s="58">
        <v>0</v>
      </c>
      <c r="J139" s="51">
        <v>40133</v>
      </c>
      <c r="K139" s="67">
        <v>11.114055960059105</v>
      </c>
      <c r="L139" s="89">
        <v>0.45467931482676055</v>
      </c>
      <c r="Q139" s="86"/>
    </row>
    <row r="140" spans="1:17" x14ac:dyDescent="0.3">
      <c r="A140" t="str">
        <f t="shared" si="19"/>
        <v>86.1</v>
      </c>
      <c r="B140" s="4"/>
      <c r="C140" s="17" t="s">
        <v>101</v>
      </c>
      <c r="D140" s="17"/>
      <c r="E140" s="17"/>
      <c r="F140" s="33" t="s">
        <v>287</v>
      </c>
      <c r="G140" s="42">
        <v>88266606.135999963</v>
      </c>
      <c r="H140" s="42">
        <v>981</v>
      </c>
      <c r="I140" s="59">
        <v>0</v>
      </c>
      <c r="J140" s="52">
        <v>40133</v>
      </c>
      <c r="K140" s="68">
        <v>11.114055960059105</v>
      </c>
      <c r="L140" s="90">
        <v>0.45467931482676055</v>
      </c>
      <c r="Q140" s="86"/>
    </row>
    <row r="141" spans="1:17" x14ac:dyDescent="0.3">
      <c r="A141" t="str">
        <f t="shared" si="19"/>
        <v>86.10</v>
      </c>
      <c r="B141" s="1"/>
      <c r="C141" s="18"/>
      <c r="D141" s="18" t="s">
        <v>102</v>
      </c>
      <c r="E141" s="18"/>
      <c r="F141" s="34" t="s">
        <v>287</v>
      </c>
      <c r="G141" s="43">
        <v>88266606.135999963</v>
      </c>
      <c r="H141" s="43">
        <v>981</v>
      </c>
      <c r="I141" s="60">
        <v>0</v>
      </c>
      <c r="J141" s="53">
        <v>40133</v>
      </c>
      <c r="K141" s="69">
        <v>11.114055960059105</v>
      </c>
      <c r="L141" s="91">
        <v>0.45467931482676055</v>
      </c>
      <c r="Q141" s="86"/>
    </row>
    <row r="142" spans="1:17" x14ac:dyDescent="0.3">
      <c r="A142" t="str">
        <f t="shared" si="19"/>
        <v>86.101</v>
      </c>
      <c r="B142" s="2"/>
      <c r="C142" s="20"/>
      <c r="D142" s="20"/>
      <c r="E142" s="20" t="s">
        <v>103</v>
      </c>
      <c r="F142" s="35" t="s">
        <v>288</v>
      </c>
      <c r="G142" s="44">
        <v>79523029.34799996</v>
      </c>
      <c r="H142" s="44">
        <v>867</v>
      </c>
      <c r="I142" s="61">
        <v>0</v>
      </c>
      <c r="J142" s="54">
        <v>35410</v>
      </c>
      <c r="K142" s="70">
        <v>10.902502169603345</v>
      </c>
      <c r="L142" s="92">
        <v>0.44527981756130847</v>
      </c>
      <c r="Q142" s="86"/>
    </row>
    <row r="143" spans="1:17" x14ac:dyDescent="0.3">
      <c r="A143" t="str">
        <f t="shared" si="19"/>
        <v>86.104</v>
      </c>
      <c r="B143" s="2"/>
      <c r="C143" s="20"/>
      <c r="D143" s="20"/>
      <c r="E143" s="20" t="s">
        <v>104</v>
      </c>
      <c r="F143" s="35" t="s">
        <v>289</v>
      </c>
      <c r="G143" s="44">
        <v>8743576.7879999969</v>
      </c>
      <c r="H143" s="44">
        <v>114</v>
      </c>
      <c r="I143" s="61">
        <v>0</v>
      </c>
      <c r="J143" s="54">
        <v>4723</v>
      </c>
      <c r="K143" s="70">
        <v>13.038142486088502</v>
      </c>
      <c r="L143" s="92">
        <v>0.54016795580522803</v>
      </c>
      <c r="Q143" s="86"/>
    </row>
    <row r="144" spans="1:17" x14ac:dyDescent="0.3">
      <c r="A144" t="str">
        <f t="shared" si="19"/>
        <v>86.9</v>
      </c>
      <c r="B144" s="3"/>
      <c r="C144" s="19" t="s">
        <v>105</v>
      </c>
      <c r="D144" s="19"/>
      <c r="E144" s="19"/>
      <c r="F144" s="36" t="s">
        <v>290</v>
      </c>
      <c r="G144" s="45">
        <v>104738.06600000001</v>
      </c>
      <c r="H144" s="45">
        <v>2</v>
      </c>
      <c r="I144" s="62">
        <v>0</v>
      </c>
      <c r="J144" s="55">
        <v>30</v>
      </c>
      <c r="K144" s="71">
        <v>19.095254250732488</v>
      </c>
      <c r="L144" s="93">
        <v>0.28642881376098733</v>
      </c>
      <c r="Q144" s="86"/>
    </row>
    <row r="145" spans="1:17" ht="15.75" customHeight="1" x14ac:dyDescent="0.3">
      <c r="A145" t="str">
        <f t="shared" si="19"/>
        <v>86.90</v>
      </c>
      <c r="B145" s="1"/>
      <c r="C145" s="18"/>
      <c r="D145" s="18" t="s">
        <v>106</v>
      </c>
      <c r="E145" s="18"/>
      <c r="F145" s="34" t="s">
        <v>290</v>
      </c>
      <c r="G145" s="43">
        <v>104738.06600000001</v>
      </c>
      <c r="H145" s="43">
        <v>2</v>
      </c>
      <c r="I145" s="60">
        <v>0</v>
      </c>
      <c r="J145" s="53">
        <v>30</v>
      </c>
      <c r="K145" s="69">
        <v>19.095254250732488</v>
      </c>
      <c r="L145" s="91">
        <v>0.28642881376098733</v>
      </c>
      <c r="Q145" s="86"/>
    </row>
    <row r="146" spans="1:17" ht="15.75" customHeight="1" thickBot="1" x14ac:dyDescent="0.35">
      <c r="A146" t="str">
        <f t="shared" si="19"/>
        <v>86.906</v>
      </c>
      <c r="B146" s="2"/>
      <c r="C146" s="20"/>
      <c r="D146" s="20"/>
      <c r="E146" s="20" t="s">
        <v>107</v>
      </c>
      <c r="F146" s="35" t="s">
        <v>291</v>
      </c>
      <c r="G146" s="44">
        <v>72667.510000000009</v>
      </c>
      <c r="H146" s="44">
        <v>2</v>
      </c>
      <c r="I146" s="61">
        <v>0</v>
      </c>
      <c r="J146" s="54">
        <v>30</v>
      </c>
      <c r="K146" s="70">
        <v>27.522616365966023</v>
      </c>
      <c r="L146" s="92">
        <v>0.41283924548949036</v>
      </c>
      <c r="Q146" s="86"/>
    </row>
    <row r="147" spans="1:17" ht="15.75" customHeight="1" thickBot="1" x14ac:dyDescent="0.35">
      <c r="A147" t="str">
        <f t="shared" si="19"/>
        <v>87</v>
      </c>
      <c r="B147" s="8" t="s">
        <v>108</v>
      </c>
      <c r="C147" s="16"/>
      <c r="D147" s="16"/>
      <c r="E147" s="16"/>
      <c r="F147" s="12" t="s">
        <v>292</v>
      </c>
      <c r="G147" s="41">
        <v>24389423.073999997</v>
      </c>
      <c r="H147" s="41">
        <v>278</v>
      </c>
      <c r="I147" s="58">
        <v>0</v>
      </c>
      <c r="J147" s="51">
        <v>9096</v>
      </c>
      <c r="K147" s="67">
        <v>11.398383600814158</v>
      </c>
      <c r="L147" s="89">
        <v>0.3729485511978618</v>
      </c>
      <c r="Q147" s="86"/>
    </row>
    <row r="148" spans="1:17" x14ac:dyDescent="0.3">
      <c r="A148" t="str">
        <f t="shared" si="19"/>
        <v>87.1</v>
      </c>
      <c r="B148" s="4"/>
      <c r="C148" s="17" t="s">
        <v>109</v>
      </c>
      <c r="D148" s="17"/>
      <c r="E148" s="17"/>
      <c r="F148" s="33" t="s">
        <v>293</v>
      </c>
      <c r="G148" s="42">
        <v>20982313.249999996</v>
      </c>
      <c r="H148" s="42">
        <v>219</v>
      </c>
      <c r="I148" s="59">
        <v>0</v>
      </c>
      <c r="J148" s="52">
        <v>7145</v>
      </c>
      <c r="K148" s="68">
        <v>10.437362048247946</v>
      </c>
      <c r="L148" s="90">
        <v>0.34052489422251864</v>
      </c>
      <c r="Q148" s="86"/>
    </row>
    <row r="149" spans="1:17" x14ac:dyDescent="0.3">
      <c r="A149" t="str">
        <f t="shared" si="19"/>
        <v>87.10</v>
      </c>
      <c r="B149" s="1"/>
      <c r="C149" s="18"/>
      <c r="D149" s="18" t="s">
        <v>110</v>
      </c>
      <c r="E149" s="18"/>
      <c r="F149" s="34" t="s">
        <v>293</v>
      </c>
      <c r="G149" s="43">
        <v>20982313.249999996</v>
      </c>
      <c r="H149" s="43">
        <v>219</v>
      </c>
      <c r="I149" s="60">
        <v>0</v>
      </c>
      <c r="J149" s="53">
        <v>7145</v>
      </c>
      <c r="K149" s="69">
        <v>10.437362048247946</v>
      </c>
      <c r="L149" s="91">
        <v>0.34052489422251864</v>
      </c>
      <c r="Q149" s="86"/>
    </row>
    <row r="150" spans="1:17" x14ac:dyDescent="0.3">
      <c r="A150" t="str">
        <f t="shared" si="19"/>
        <v>87.101</v>
      </c>
      <c r="B150" s="2"/>
      <c r="C150" s="20"/>
      <c r="D150" s="20"/>
      <c r="E150" s="20" t="s">
        <v>111</v>
      </c>
      <c r="F150" s="35" t="s">
        <v>294</v>
      </c>
      <c r="G150" s="44">
        <v>20982313.249999996</v>
      </c>
      <c r="H150" s="44">
        <v>219</v>
      </c>
      <c r="I150" s="61">
        <v>0</v>
      </c>
      <c r="J150" s="54">
        <v>7145</v>
      </c>
      <c r="K150" s="70">
        <v>10.437362048247946</v>
      </c>
      <c r="L150" s="92">
        <v>0.34052489422251864</v>
      </c>
      <c r="Q150" s="86"/>
    </row>
    <row r="151" spans="1:17" ht="26.4" x14ac:dyDescent="0.3">
      <c r="A151" t="str">
        <f t="shared" si="19"/>
        <v>87.2</v>
      </c>
      <c r="B151" s="3"/>
      <c r="C151" s="19" t="s">
        <v>112</v>
      </c>
      <c r="D151" s="19"/>
      <c r="E151" s="19"/>
      <c r="F151" s="36" t="s">
        <v>295</v>
      </c>
      <c r="G151" s="45">
        <v>1077361.122</v>
      </c>
      <c r="H151" s="45">
        <v>24</v>
      </c>
      <c r="I151" s="62">
        <v>0</v>
      </c>
      <c r="J151" s="55">
        <v>407</v>
      </c>
      <c r="K151" s="71">
        <v>22.276653120215339</v>
      </c>
      <c r="L151" s="93">
        <v>0.37777490916365181</v>
      </c>
      <c r="Q151" s="86"/>
    </row>
    <row r="152" spans="1:17" x14ac:dyDescent="0.3">
      <c r="A152" t="str">
        <f t="shared" si="19"/>
        <v>87.20</v>
      </c>
      <c r="B152" s="1"/>
      <c r="C152" s="18"/>
      <c r="D152" s="18" t="s">
        <v>113</v>
      </c>
      <c r="E152" s="18"/>
      <c r="F152" s="34" t="s">
        <v>295</v>
      </c>
      <c r="G152" s="43">
        <v>1077361.122</v>
      </c>
      <c r="H152" s="43">
        <v>24</v>
      </c>
      <c r="I152" s="60">
        <v>0</v>
      </c>
      <c r="J152" s="53">
        <v>407</v>
      </c>
      <c r="K152" s="69">
        <v>22.276653120215339</v>
      </c>
      <c r="L152" s="91">
        <v>0.37777490916365181</v>
      </c>
      <c r="Q152" s="86"/>
    </row>
    <row r="153" spans="1:17" ht="15" customHeight="1" x14ac:dyDescent="0.3">
      <c r="A153" t="str">
        <f t="shared" si="19"/>
        <v>87.202</v>
      </c>
      <c r="B153" s="2"/>
      <c r="C153" s="20"/>
      <c r="D153" s="20"/>
      <c r="E153" s="20" t="s">
        <v>114</v>
      </c>
      <c r="F153" s="35" t="s">
        <v>296</v>
      </c>
      <c r="G153" s="44">
        <v>1077361.122</v>
      </c>
      <c r="H153" s="44">
        <v>24</v>
      </c>
      <c r="I153" s="61">
        <v>0</v>
      </c>
      <c r="J153" s="54">
        <v>407</v>
      </c>
      <c r="K153" s="70">
        <v>22.276653120215339</v>
      </c>
      <c r="L153" s="92">
        <v>0.37777490916365181</v>
      </c>
      <c r="Q153" s="86"/>
    </row>
    <row r="154" spans="1:17" ht="15" customHeight="1" x14ac:dyDescent="0.3">
      <c r="A154" t="str">
        <f t="shared" si="19"/>
        <v>87.3</v>
      </c>
      <c r="B154" s="3"/>
      <c r="C154" s="19" t="s">
        <v>115</v>
      </c>
      <c r="D154" s="19"/>
      <c r="E154" s="19"/>
      <c r="F154" s="36" t="s">
        <v>297</v>
      </c>
      <c r="G154" s="45">
        <v>1340451.6880000003</v>
      </c>
      <c r="H154" s="45">
        <v>19</v>
      </c>
      <c r="I154" s="62">
        <v>0</v>
      </c>
      <c r="J154" s="55">
        <v>975</v>
      </c>
      <c r="K154" s="71">
        <v>14.174326587143659</v>
      </c>
      <c r="L154" s="93">
        <v>0.72736675907710879</v>
      </c>
      <c r="Q154" s="86"/>
    </row>
    <row r="155" spans="1:17" ht="15" customHeight="1" x14ac:dyDescent="0.3">
      <c r="A155" t="str">
        <f t="shared" si="19"/>
        <v>87.30</v>
      </c>
      <c r="B155" s="1"/>
      <c r="C155" s="18"/>
      <c r="D155" s="18" t="s">
        <v>116</v>
      </c>
      <c r="E155" s="18"/>
      <c r="F155" s="34" t="s">
        <v>297</v>
      </c>
      <c r="G155" s="43">
        <v>1340451.6880000003</v>
      </c>
      <c r="H155" s="43">
        <v>19</v>
      </c>
      <c r="I155" s="60">
        <v>0</v>
      </c>
      <c r="J155" s="53">
        <v>975</v>
      </c>
      <c r="K155" s="69">
        <v>14.174326587143659</v>
      </c>
      <c r="L155" s="91">
        <v>0.72736675907710879</v>
      </c>
      <c r="Q155" s="86"/>
    </row>
    <row r="156" spans="1:17" x14ac:dyDescent="0.3">
      <c r="A156" t="str">
        <f t="shared" si="19"/>
        <v>87.301</v>
      </c>
      <c r="B156" s="2"/>
      <c r="C156" s="20"/>
      <c r="D156" s="20"/>
      <c r="E156" s="20" t="s">
        <v>117</v>
      </c>
      <c r="F156" s="35" t="s">
        <v>298</v>
      </c>
      <c r="G156" s="44">
        <v>1340451.6880000003</v>
      </c>
      <c r="H156" s="44">
        <v>19</v>
      </c>
      <c r="I156" s="61">
        <v>0</v>
      </c>
      <c r="J156" s="54">
        <v>975</v>
      </c>
      <c r="K156" s="70">
        <v>14.174326587143659</v>
      </c>
      <c r="L156" s="92">
        <v>0.72736675907710879</v>
      </c>
      <c r="Q156" s="86"/>
    </row>
    <row r="157" spans="1:17" x14ac:dyDescent="0.3">
      <c r="A157" t="str">
        <f t="shared" si="19"/>
        <v>87.9</v>
      </c>
      <c r="B157" s="3"/>
      <c r="C157" s="19" t="s">
        <v>118</v>
      </c>
      <c r="D157" s="19"/>
      <c r="E157" s="19"/>
      <c r="F157" s="36" t="s">
        <v>299</v>
      </c>
      <c r="G157" s="45">
        <v>989297.01399999997</v>
      </c>
      <c r="H157" s="45">
        <v>16</v>
      </c>
      <c r="I157" s="62">
        <v>0</v>
      </c>
      <c r="J157" s="55">
        <v>569</v>
      </c>
      <c r="K157" s="71">
        <v>16.17310046788436</v>
      </c>
      <c r="L157" s="93">
        <v>0.57515588538913753</v>
      </c>
      <c r="Q157" s="86"/>
    </row>
    <row r="158" spans="1:17" x14ac:dyDescent="0.3">
      <c r="A158" t="str">
        <f t="shared" si="19"/>
        <v>87.90</v>
      </c>
      <c r="B158" s="1"/>
      <c r="C158" s="18"/>
      <c r="D158" s="18" t="s">
        <v>119</v>
      </c>
      <c r="E158" s="18"/>
      <c r="F158" s="34" t="s">
        <v>299</v>
      </c>
      <c r="G158" s="43">
        <v>989297.01399999997</v>
      </c>
      <c r="H158" s="43">
        <v>16</v>
      </c>
      <c r="I158" s="60">
        <v>0</v>
      </c>
      <c r="J158" s="53">
        <v>569</v>
      </c>
      <c r="K158" s="69">
        <v>16.17310046788436</v>
      </c>
      <c r="L158" s="91">
        <v>0.57515588538913753</v>
      </c>
      <c r="Q158" s="86"/>
    </row>
    <row r="159" spans="1:17" x14ac:dyDescent="0.3">
      <c r="A159" t="str">
        <f t="shared" si="19"/>
        <v>87.901</v>
      </c>
      <c r="B159" s="2"/>
      <c r="C159" s="20"/>
      <c r="D159" s="20"/>
      <c r="E159" s="20" t="s">
        <v>120</v>
      </c>
      <c r="F159" s="35" t="s">
        <v>300</v>
      </c>
      <c r="G159" s="44">
        <v>263801.75399999996</v>
      </c>
      <c r="H159" s="44">
        <v>3</v>
      </c>
      <c r="I159" s="61">
        <v>0</v>
      </c>
      <c r="J159" s="54">
        <v>221</v>
      </c>
      <c r="K159" s="70">
        <v>11.372176092506194</v>
      </c>
      <c r="L159" s="92">
        <v>0.8377503054812897</v>
      </c>
      <c r="Q159" s="86"/>
    </row>
    <row r="160" spans="1:17" ht="15" thickBot="1" x14ac:dyDescent="0.35">
      <c r="A160" t="str">
        <f t="shared" si="19"/>
        <v>87.902</v>
      </c>
      <c r="B160" s="5"/>
      <c r="C160" s="24"/>
      <c r="D160" s="24"/>
      <c r="E160" s="31" t="s">
        <v>121</v>
      </c>
      <c r="F160" s="35" t="s">
        <v>301</v>
      </c>
      <c r="G160" s="44">
        <v>725495.26</v>
      </c>
      <c r="H160" s="44">
        <v>13</v>
      </c>
      <c r="I160" s="61">
        <v>0</v>
      </c>
      <c r="J160" s="54">
        <v>348</v>
      </c>
      <c r="K160" s="70">
        <v>17.918793845737877</v>
      </c>
      <c r="L160" s="92">
        <v>0.47967232756282929</v>
      </c>
      <c r="Q160" s="86"/>
    </row>
    <row r="161" spans="1:17" ht="15" thickBot="1" x14ac:dyDescent="0.35">
      <c r="A161" t="str">
        <f t="shared" si="19"/>
        <v>88</v>
      </c>
      <c r="B161" s="8" t="s">
        <v>122</v>
      </c>
      <c r="C161" s="16"/>
      <c r="D161" s="16"/>
      <c r="E161" s="16"/>
      <c r="F161" s="12" t="s">
        <v>364</v>
      </c>
      <c r="G161" s="41">
        <v>2055768.9220000003</v>
      </c>
      <c r="H161" s="41">
        <v>13</v>
      </c>
      <c r="I161" s="58">
        <v>0</v>
      </c>
      <c r="J161" s="51">
        <v>486</v>
      </c>
      <c r="K161" s="67">
        <v>6.3236679282770085</v>
      </c>
      <c r="L161" s="89">
        <v>0.23640789331866355</v>
      </c>
      <c r="Q161" s="86"/>
    </row>
    <row r="162" spans="1:17" x14ac:dyDescent="0.3">
      <c r="A162" t="str">
        <f t="shared" si="19"/>
        <v>88.1</v>
      </c>
      <c r="B162" s="4"/>
      <c r="C162" s="17" t="s">
        <v>123</v>
      </c>
      <c r="D162" s="17"/>
      <c r="E162" s="17"/>
      <c r="F162" s="33" t="s">
        <v>302</v>
      </c>
      <c r="G162" s="42">
        <v>218571.394</v>
      </c>
      <c r="H162" s="42">
        <v>6</v>
      </c>
      <c r="I162" s="59">
        <v>0</v>
      </c>
      <c r="J162" s="52">
        <v>334</v>
      </c>
      <c r="K162" s="68">
        <v>27.450984734077323</v>
      </c>
      <c r="L162" s="90">
        <v>1.5281048168636377</v>
      </c>
      <c r="Q162" s="86"/>
    </row>
    <row r="163" spans="1:17" x14ac:dyDescent="0.3">
      <c r="A163" t="str">
        <f t="shared" si="19"/>
        <v>88.10</v>
      </c>
      <c r="B163" s="1"/>
      <c r="C163" s="18"/>
      <c r="D163" s="18" t="s">
        <v>124</v>
      </c>
      <c r="E163" s="18"/>
      <c r="F163" s="34" t="s">
        <v>302</v>
      </c>
      <c r="G163" s="43">
        <v>218571.394</v>
      </c>
      <c r="H163" s="43">
        <v>6</v>
      </c>
      <c r="I163" s="60">
        <v>0</v>
      </c>
      <c r="J163" s="53">
        <v>334</v>
      </c>
      <c r="K163" s="69">
        <v>27.450984734077323</v>
      </c>
      <c r="L163" s="91">
        <v>1.5281048168636377</v>
      </c>
      <c r="Q163" s="86"/>
    </row>
    <row r="164" spans="1:17" x14ac:dyDescent="0.3">
      <c r="A164" t="str">
        <f t="shared" si="19"/>
        <v>88.101</v>
      </c>
      <c r="B164" s="2"/>
      <c r="C164" s="20"/>
      <c r="D164" s="20"/>
      <c r="E164" s="20" t="s">
        <v>125</v>
      </c>
      <c r="F164" s="35" t="s">
        <v>303</v>
      </c>
      <c r="G164" s="44">
        <v>218571.394</v>
      </c>
      <c r="H164" s="44">
        <v>6</v>
      </c>
      <c r="I164" s="61">
        <v>0</v>
      </c>
      <c r="J164" s="54">
        <v>334</v>
      </c>
      <c r="K164" s="70">
        <v>27.450984734077323</v>
      </c>
      <c r="L164" s="92">
        <v>1.5281048168636377</v>
      </c>
      <c r="Q164" s="86"/>
    </row>
    <row r="165" spans="1:17" x14ac:dyDescent="0.3">
      <c r="A165" t="str">
        <f t="shared" si="19"/>
        <v>88.9</v>
      </c>
      <c r="B165" s="3"/>
      <c r="C165" s="19" t="s">
        <v>126</v>
      </c>
      <c r="D165" s="19"/>
      <c r="E165" s="19"/>
      <c r="F165" s="36" t="s">
        <v>304</v>
      </c>
      <c r="G165" s="45">
        <v>1837197.5280000002</v>
      </c>
      <c r="H165" s="45">
        <v>7</v>
      </c>
      <c r="I165" s="62">
        <v>0</v>
      </c>
      <c r="J165" s="55">
        <v>152</v>
      </c>
      <c r="K165" s="71">
        <v>3.8101510008127986</v>
      </c>
      <c r="L165" s="93">
        <v>8.2734707446220773E-2</v>
      </c>
      <c r="Q165" s="86"/>
    </row>
    <row r="166" spans="1:17" x14ac:dyDescent="0.3">
      <c r="A166" t="str">
        <f t="shared" si="19"/>
        <v>88.91</v>
      </c>
      <c r="B166" s="1"/>
      <c r="C166" s="18"/>
      <c r="D166" s="18" t="s">
        <v>127</v>
      </c>
      <c r="E166" s="18"/>
      <c r="F166" s="34" t="s">
        <v>305</v>
      </c>
      <c r="G166" s="43">
        <v>1603380.2200000002</v>
      </c>
      <c r="H166" s="43">
        <v>5</v>
      </c>
      <c r="I166" s="60">
        <v>0</v>
      </c>
      <c r="J166" s="53">
        <v>138</v>
      </c>
      <c r="K166" s="69">
        <v>3.1184119260246326</v>
      </c>
      <c r="L166" s="91">
        <v>8.6068169158279861E-2</v>
      </c>
      <c r="Q166" s="86"/>
    </row>
    <row r="167" spans="1:17" x14ac:dyDescent="0.3">
      <c r="A167" t="str">
        <f t="shared" si="19"/>
        <v>88.911</v>
      </c>
      <c r="B167" s="2"/>
      <c r="C167" s="20"/>
      <c r="D167" s="20"/>
      <c r="E167" s="20" t="s">
        <v>128</v>
      </c>
      <c r="F167" s="35" t="s">
        <v>306</v>
      </c>
      <c r="G167" s="44">
        <v>1262311.5300000003</v>
      </c>
      <c r="H167" s="44">
        <v>5</v>
      </c>
      <c r="I167" s="61">
        <v>0</v>
      </c>
      <c r="J167" s="54">
        <v>138</v>
      </c>
      <c r="K167" s="70">
        <v>3.9609873483449833</v>
      </c>
      <c r="L167" s="92">
        <v>0.10932325081432154</v>
      </c>
      <c r="Q167" s="86"/>
    </row>
    <row r="168" spans="1:17" ht="15" customHeight="1" x14ac:dyDescent="0.3">
      <c r="A168" t="str">
        <f t="shared" si="19"/>
        <v>88.912</v>
      </c>
      <c r="B168" s="2"/>
      <c r="C168" s="20"/>
      <c r="D168" s="20"/>
      <c r="E168" s="20" t="s">
        <v>129</v>
      </c>
      <c r="F168" s="35" t="s">
        <v>307</v>
      </c>
      <c r="G168" s="44">
        <v>341068.69000000006</v>
      </c>
      <c r="H168" s="44">
        <v>0</v>
      </c>
      <c r="I168" s="61">
        <v>0</v>
      </c>
      <c r="J168" s="54">
        <v>0</v>
      </c>
      <c r="K168" s="70">
        <v>0</v>
      </c>
      <c r="L168" s="92">
        <v>0</v>
      </c>
      <c r="Q168" s="86"/>
    </row>
    <row r="169" spans="1:17" x14ac:dyDescent="0.3">
      <c r="A169" t="str">
        <f t="shared" si="19"/>
        <v>88.99</v>
      </c>
      <c r="B169" s="1"/>
      <c r="C169" s="18"/>
      <c r="D169" s="18" t="s">
        <v>130</v>
      </c>
      <c r="E169" s="18"/>
      <c r="F169" s="34" t="s">
        <v>308</v>
      </c>
      <c r="G169" s="43">
        <v>233817.30800000002</v>
      </c>
      <c r="H169" s="43">
        <v>2</v>
      </c>
      <c r="I169" s="60">
        <v>0</v>
      </c>
      <c r="J169" s="53">
        <v>14</v>
      </c>
      <c r="K169" s="69">
        <v>8.5536867099675948</v>
      </c>
      <c r="L169" s="91">
        <v>5.9875806969773168E-2</v>
      </c>
      <c r="Q169" s="86"/>
    </row>
    <row r="170" spans="1:17" x14ac:dyDescent="0.3">
      <c r="A170" t="str">
        <f t="shared" si="19"/>
        <v>88.995</v>
      </c>
      <c r="B170" s="2"/>
      <c r="C170" s="20"/>
      <c r="D170" s="20"/>
      <c r="E170" s="20" t="s">
        <v>131</v>
      </c>
      <c r="F170" s="35" t="s">
        <v>309</v>
      </c>
      <c r="G170" s="44">
        <v>0</v>
      </c>
      <c r="H170" s="44">
        <v>0</v>
      </c>
      <c r="I170" s="61">
        <v>0</v>
      </c>
      <c r="J170" s="54">
        <v>0</v>
      </c>
      <c r="K170" s="70" t="e">
        <v>#DIV/0!</v>
      </c>
      <c r="L170" s="92" t="e">
        <v>#DIV/0!</v>
      </c>
      <c r="Q170" s="86"/>
    </row>
    <row r="171" spans="1:17" x14ac:dyDescent="0.3">
      <c r="A171" t="str">
        <f t="shared" si="19"/>
        <v>88.996</v>
      </c>
      <c r="B171" s="2"/>
      <c r="C171" s="20"/>
      <c r="D171" s="20"/>
      <c r="E171" s="20" t="s">
        <v>132</v>
      </c>
      <c r="F171" s="35" t="s">
        <v>310</v>
      </c>
      <c r="G171" s="44">
        <v>99148.2</v>
      </c>
      <c r="H171" s="44">
        <v>2</v>
      </c>
      <c r="I171" s="61">
        <v>0</v>
      </c>
      <c r="J171" s="54">
        <v>14</v>
      </c>
      <c r="K171" s="70">
        <v>20.171823593368313</v>
      </c>
      <c r="L171" s="92">
        <v>0.14120276515357819</v>
      </c>
      <c r="Q171" s="86"/>
    </row>
    <row r="172" spans="1:17" ht="15" thickBot="1" x14ac:dyDescent="0.35">
      <c r="A172" t="str">
        <f t="shared" si="19"/>
        <v>88.999</v>
      </c>
      <c r="B172" s="2"/>
      <c r="C172" s="20"/>
      <c r="D172" s="20"/>
      <c r="E172" s="20" t="s">
        <v>133</v>
      </c>
      <c r="F172" s="35" t="s">
        <v>311</v>
      </c>
      <c r="G172" s="44">
        <v>134669.10800000004</v>
      </c>
      <c r="H172" s="44">
        <v>0</v>
      </c>
      <c r="I172" s="61">
        <v>0</v>
      </c>
      <c r="J172" s="54">
        <v>0</v>
      </c>
      <c r="K172" s="70">
        <v>0</v>
      </c>
      <c r="L172" s="92">
        <v>0</v>
      </c>
      <c r="Q172" s="86"/>
    </row>
    <row r="173" spans="1:17" ht="15" thickBot="1" x14ac:dyDescent="0.35">
      <c r="A173" t="str">
        <f t="shared" ref="A173:A210" si="20">CONCATENATE(B173,C173,D173,E173)</f>
        <v>90</v>
      </c>
      <c r="B173" s="8" t="s">
        <v>134</v>
      </c>
      <c r="C173" s="16"/>
      <c r="D173" s="16"/>
      <c r="E173" s="16"/>
      <c r="F173" s="12" t="s">
        <v>365</v>
      </c>
      <c r="G173" s="41">
        <v>1539744.4040000001</v>
      </c>
      <c r="H173" s="41">
        <v>18</v>
      </c>
      <c r="I173" s="58">
        <v>0</v>
      </c>
      <c r="J173" s="51">
        <v>35</v>
      </c>
      <c r="K173" s="67">
        <v>11.690251936125886</v>
      </c>
      <c r="L173" s="89">
        <v>2.273104543135589E-2</v>
      </c>
      <c r="Q173" s="86"/>
    </row>
    <row r="174" spans="1:17" x14ac:dyDescent="0.3">
      <c r="A174" t="str">
        <f t="shared" si="20"/>
        <v>90.0</v>
      </c>
      <c r="B174" s="4"/>
      <c r="C174" s="17" t="s">
        <v>135</v>
      </c>
      <c r="D174" s="17"/>
      <c r="E174" s="17"/>
      <c r="F174" s="33" t="s">
        <v>312</v>
      </c>
      <c r="G174" s="42">
        <v>1539744.4040000001</v>
      </c>
      <c r="H174" s="42">
        <v>18</v>
      </c>
      <c r="I174" s="59">
        <v>0</v>
      </c>
      <c r="J174" s="52">
        <v>35</v>
      </c>
      <c r="K174" s="68">
        <v>11.690251936125886</v>
      </c>
      <c r="L174" s="90">
        <v>2.273104543135589E-2</v>
      </c>
      <c r="Q174" s="86"/>
    </row>
    <row r="175" spans="1:17" x14ac:dyDescent="0.3">
      <c r="A175" t="str">
        <f t="shared" si="20"/>
        <v>90.01</v>
      </c>
      <c r="B175" s="1"/>
      <c r="C175" s="18"/>
      <c r="D175" s="18" t="s">
        <v>136</v>
      </c>
      <c r="E175" s="18"/>
      <c r="F175" s="34" t="s">
        <v>313</v>
      </c>
      <c r="G175" s="43">
        <v>936426.84000000008</v>
      </c>
      <c r="H175" s="43">
        <v>13</v>
      </c>
      <c r="I175" s="60">
        <v>0</v>
      </c>
      <c r="J175" s="53">
        <v>6</v>
      </c>
      <c r="K175" s="69">
        <v>13.882558086438443</v>
      </c>
      <c r="L175" s="91">
        <v>6.4073345014331283E-3</v>
      </c>
      <c r="Q175" s="86"/>
    </row>
    <row r="176" spans="1:17" x14ac:dyDescent="0.3">
      <c r="A176" t="str">
        <f t="shared" si="20"/>
        <v>90.012</v>
      </c>
      <c r="B176" s="2"/>
      <c r="C176" s="20"/>
      <c r="D176" s="20"/>
      <c r="E176" s="20" t="s">
        <v>137</v>
      </c>
      <c r="F176" s="35" t="s">
        <v>314</v>
      </c>
      <c r="G176" s="44">
        <v>936426.84000000008</v>
      </c>
      <c r="H176" s="44">
        <v>13</v>
      </c>
      <c r="I176" s="61">
        <v>0</v>
      </c>
      <c r="J176" s="54">
        <v>6</v>
      </c>
      <c r="K176" s="70">
        <v>13.882558086438443</v>
      </c>
      <c r="L176" s="92">
        <v>6.4073345014331283E-3</v>
      </c>
      <c r="Q176" s="86"/>
    </row>
    <row r="177" spans="1:17" x14ac:dyDescent="0.3">
      <c r="A177" t="str">
        <f t="shared" ref="A177" si="21">CONCATENATE(B177,C177,D177,E177)</f>
        <v>90.04</v>
      </c>
      <c r="B177" s="1"/>
      <c r="C177" s="18"/>
      <c r="D177" s="18" t="s">
        <v>138</v>
      </c>
      <c r="E177" s="18"/>
      <c r="F177" s="34" t="s">
        <v>315</v>
      </c>
      <c r="G177" s="43">
        <v>603317.56400000013</v>
      </c>
      <c r="H177" s="43">
        <v>5</v>
      </c>
      <c r="I177" s="60">
        <v>0</v>
      </c>
      <c r="J177" s="53">
        <v>29</v>
      </c>
      <c r="K177" s="69">
        <v>8.2875094284508499</v>
      </c>
      <c r="L177" s="91">
        <v>4.8067554685014925E-2</v>
      </c>
      <c r="Q177" s="86"/>
    </row>
    <row r="178" spans="1:17" x14ac:dyDescent="0.3">
      <c r="A178" t="str">
        <f t="shared" si="20"/>
        <v>90.041</v>
      </c>
      <c r="B178" s="2"/>
      <c r="C178" s="20"/>
      <c r="D178" s="20"/>
      <c r="E178" s="20" t="s">
        <v>139</v>
      </c>
      <c r="F178" s="35" t="s">
        <v>316</v>
      </c>
      <c r="G178" s="44">
        <v>500547.25800000009</v>
      </c>
      <c r="H178" s="44">
        <v>5</v>
      </c>
      <c r="I178" s="61">
        <v>0</v>
      </c>
      <c r="J178" s="54">
        <v>29</v>
      </c>
      <c r="K178" s="70">
        <v>9.9890668065551544</v>
      </c>
      <c r="L178" s="92">
        <v>5.7936587478019899E-2</v>
      </c>
      <c r="Q178" s="86"/>
    </row>
    <row r="179" spans="1:17" ht="15" customHeight="1" thickBot="1" x14ac:dyDescent="0.35">
      <c r="A179" t="str">
        <f t="shared" si="20"/>
        <v>90.042</v>
      </c>
      <c r="B179" s="97"/>
      <c r="C179" s="98"/>
      <c r="D179" s="98"/>
      <c r="E179" s="98" t="s">
        <v>366</v>
      </c>
      <c r="F179" s="99" t="s">
        <v>367</v>
      </c>
      <c r="G179" s="44">
        <v>102770.30600000001</v>
      </c>
      <c r="H179" s="44">
        <v>0</v>
      </c>
      <c r="I179" s="61">
        <v>0</v>
      </c>
      <c r="J179" s="54">
        <v>0</v>
      </c>
      <c r="K179" s="70">
        <v>0</v>
      </c>
      <c r="L179" s="92">
        <v>0</v>
      </c>
      <c r="Q179" s="86"/>
    </row>
    <row r="180" spans="1:17" ht="15.75" customHeight="1" thickBot="1" x14ac:dyDescent="0.35">
      <c r="A180" t="str">
        <f t="shared" si="20"/>
        <v>91</v>
      </c>
      <c r="B180" s="8" t="s">
        <v>140</v>
      </c>
      <c r="C180" s="16"/>
      <c r="D180" s="16"/>
      <c r="E180" s="16"/>
      <c r="F180" s="12" t="s">
        <v>368</v>
      </c>
      <c r="G180" s="41">
        <v>2770810.7340000002</v>
      </c>
      <c r="H180" s="41">
        <v>18</v>
      </c>
      <c r="I180" s="58">
        <v>0</v>
      </c>
      <c r="J180" s="51">
        <v>351</v>
      </c>
      <c r="K180" s="67">
        <v>6.4962935862511344</v>
      </c>
      <c r="L180" s="89">
        <v>0.12667772493189713</v>
      </c>
      <c r="Q180" s="86"/>
    </row>
    <row r="181" spans="1:17" ht="15" customHeight="1" x14ac:dyDescent="0.3">
      <c r="A181" t="str">
        <f t="shared" si="20"/>
        <v>91.0</v>
      </c>
      <c r="B181" s="4"/>
      <c r="C181" s="17" t="s">
        <v>141</v>
      </c>
      <c r="D181" s="17"/>
      <c r="E181" s="17"/>
      <c r="F181" s="33" t="s">
        <v>317</v>
      </c>
      <c r="G181" s="42">
        <v>2770810.7340000002</v>
      </c>
      <c r="H181" s="42">
        <v>18</v>
      </c>
      <c r="I181" s="59">
        <v>0</v>
      </c>
      <c r="J181" s="52">
        <v>351</v>
      </c>
      <c r="K181" s="68">
        <v>6.4962935862511344</v>
      </c>
      <c r="L181" s="90">
        <v>0.12667772493189713</v>
      </c>
      <c r="Q181" s="86"/>
    </row>
    <row r="182" spans="1:17" x14ac:dyDescent="0.3">
      <c r="A182" t="str">
        <f t="shared" si="20"/>
        <v>91.01</v>
      </c>
      <c r="B182" s="1"/>
      <c r="C182" s="18"/>
      <c r="D182" s="18" t="s">
        <v>142</v>
      </c>
      <c r="E182" s="18"/>
      <c r="F182" s="34" t="s">
        <v>318</v>
      </c>
      <c r="G182" s="43">
        <v>1018671.902</v>
      </c>
      <c r="H182" s="43">
        <v>3</v>
      </c>
      <c r="I182" s="60">
        <v>0</v>
      </c>
      <c r="J182" s="53">
        <v>57</v>
      </c>
      <c r="K182" s="69">
        <v>2.9450110424268874</v>
      </c>
      <c r="L182" s="91">
        <v>5.5955209806110857E-2</v>
      </c>
      <c r="Q182" s="86"/>
    </row>
    <row r="183" spans="1:17" x14ac:dyDescent="0.3">
      <c r="A183" t="str">
        <f t="shared" si="20"/>
        <v>91.011</v>
      </c>
      <c r="B183" s="2"/>
      <c r="C183" s="20"/>
      <c r="D183" s="20"/>
      <c r="E183" s="20" t="s">
        <v>143</v>
      </c>
      <c r="F183" s="40" t="s">
        <v>319</v>
      </c>
      <c r="G183" s="49">
        <v>392797.28400000004</v>
      </c>
      <c r="H183" s="49">
        <v>1</v>
      </c>
      <c r="I183" s="61">
        <v>0</v>
      </c>
      <c r="J183" s="54">
        <v>0</v>
      </c>
      <c r="K183" s="70">
        <v>2.5458424503770241</v>
      </c>
      <c r="L183" s="92">
        <v>0</v>
      </c>
      <c r="Q183" s="86"/>
    </row>
    <row r="184" spans="1:17" x14ac:dyDescent="0.3">
      <c r="A184" t="str">
        <f t="shared" si="20"/>
        <v>91.012</v>
      </c>
      <c r="B184" s="2"/>
      <c r="C184" s="20"/>
      <c r="D184" s="20"/>
      <c r="E184" s="20" t="s">
        <v>204</v>
      </c>
      <c r="F184" s="84" t="s">
        <v>338</v>
      </c>
      <c r="G184" s="49">
        <v>625874.61800000002</v>
      </c>
      <c r="H184" s="49">
        <v>2</v>
      </c>
      <c r="I184" s="61">
        <v>0</v>
      </c>
      <c r="J184" s="54">
        <v>57</v>
      </c>
      <c r="K184" s="70">
        <v>3.1955282136077932</v>
      </c>
      <c r="L184" s="92">
        <v>9.1072554087822111E-2</v>
      </c>
      <c r="Q184" s="86"/>
    </row>
    <row r="185" spans="1:17" x14ac:dyDescent="0.3">
      <c r="A185" t="str">
        <f t="shared" si="20"/>
        <v>91.02</v>
      </c>
      <c r="B185" s="1"/>
      <c r="C185" s="18"/>
      <c r="D185" s="18" t="s">
        <v>144</v>
      </c>
      <c r="E185" s="18"/>
      <c r="F185" s="34" t="s">
        <v>320</v>
      </c>
      <c r="G185" s="43">
        <v>1037863.5360000002</v>
      </c>
      <c r="H185" s="43">
        <v>6</v>
      </c>
      <c r="I185" s="60">
        <v>0</v>
      </c>
      <c r="J185" s="53">
        <v>121</v>
      </c>
      <c r="K185" s="69">
        <v>5.7811068525679454</v>
      </c>
      <c r="L185" s="91">
        <v>0.11658565486012024</v>
      </c>
      <c r="Q185" s="86"/>
    </row>
    <row r="186" spans="1:17" x14ac:dyDescent="0.3">
      <c r="A186" t="str">
        <f t="shared" si="20"/>
        <v>91.020</v>
      </c>
      <c r="B186" s="2"/>
      <c r="C186" s="20"/>
      <c r="D186" s="20"/>
      <c r="E186" s="20" t="s">
        <v>145</v>
      </c>
      <c r="F186" s="35" t="s">
        <v>320</v>
      </c>
      <c r="G186" s="44">
        <v>1037863.5360000002</v>
      </c>
      <c r="H186" s="44">
        <v>6</v>
      </c>
      <c r="I186" s="61">
        <v>0</v>
      </c>
      <c r="J186" s="54">
        <v>121</v>
      </c>
      <c r="K186" s="70">
        <v>5.7811068525679454</v>
      </c>
      <c r="L186" s="92">
        <v>0.11658565486012024</v>
      </c>
      <c r="Q186" s="86"/>
    </row>
    <row r="187" spans="1:17" x14ac:dyDescent="0.3">
      <c r="A187" t="str">
        <f t="shared" si="20"/>
        <v>91.03</v>
      </c>
      <c r="B187" s="1"/>
      <c r="C187" s="18"/>
      <c r="D187" s="18" t="s">
        <v>146</v>
      </c>
      <c r="E187" s="18"/>
      <c r="F187" s="34" t="s">
        <v>321</v>
      </c>
      <c r="G187" s="43">
        <v>417968.56200000009</v>
      </c>
      <c r="H187" s="43">
        <v>4</v>
      </c>
      <c r="I187" s="60">
        <v>0</v>
      </c>
      <c r="J187" s="53">
        <v>94</v>
      </c>
      <c r="K187" s="69">
        <v>9.5700977625202324</v>
      </c>
      <c r="L187" s="91">
        <v>0.22489729741922546</v>
      </c>
      <c r="Q187" s="86"/>
    </row>
    <row r="188" spans="1:17" x14ac:dyDescent="0.3">
      <c r="A188" t="str">
        <f t="shared" si="20"/>
        <v>91.030</v>
      </c>
      <c r="B188" s="2"/>
      <c r="C188" s="20"/>
      <c r="D188" s="20"/>
      <c r="E188" s="20" t="s">
        <v>147</v>
      </c>
      <c r="F188" s="35" t="s">
        <v>321</v>
      </c>
      <c r="G188" s="44">
        <v>417968.56200000009</v>
      </c>
      <c r="H188" s="44">
        <v>4</v>
      </c>
      <c r="I188" s="61">
        <v>0</v>
      </c>
      <c r="J188" s="54">
        <v>94</v>
      </c>
      <c r="K188" s="70">
        <v>9.5700977625202324</v>
      </c>
      <c r="L188" s="92">
        <v>0.22489729741922546</v>
      </c>
      <c r="Q188" s="86"/>
    </row>
    <row r="189" spans="1:17" x14ac:dyDescent="0.3">
      <c r="A189" t="str">
        <f t="shared" si="20"/>
        <v>91.04</v>
      </c>
      <c r="B189" s="1"/>
      <c r="C189" s="18"/>
      <c r="D189" s="18" t="s">
        <v>148</v>
      </c>
      <c r="E189" s="18"/>
      <c r="F189" s="34" t="s">
        <v>322</v>
      </c>
      <c r="G189" s="43">
        <v>296306.73400000005</v>
      </c>
      <c r="H189" s="43">
        <v>5</v>
      </c>
      <c r="I189" s="60">
        <v>0</v>
      </c>
      <c r="J189" s="53">
        <v>79</v>
      </c>
      <c r="K189" s="69">
        <v>16.874405561096694</v>
      </c>
      <c r="L189" s="91">
        <v>0.26661560786532779</v>
      </c>
      <c r="Q189" s="86"/>
    </row>
    <row r="190" spans="1:17" x14ac:dyDescent="0.3">
      <c r="A190" t="str">
        <f t="shared" si="20"/>
        <v>91.041</v>
      </c>
      <c r="B190" s="2"/>
      <c r="C190" s="20"/>
      <c r="D190" s="20"/>
      <c r="E190" s="20" t="s">
        <v>149</v>
      </c>
      <c r="F190" s="35" t="s">
        <v>323</v>
      </c>
      <c r="G190" s="44">
        <v>283063.85400000005</v>
      </c>
      <c r="H190" s="44">
        <v>5</v>
      </c>
      <c r="I190" s="61">
        <v>0</v>
      </c>
      <c r="J190" s="54">
        <v>79</v>
      </c>
      <c r="K190" s="70">
        <v>17.663858982150362</v>
      </c>
      <c r="L190" s="92">
        <v>0.27908897191797577</v>
      </c>
      <c r="Q190" s="86"/>
    </row>
    <row r="191" spans="1:17" ht="15" thickBot="1" x14ac:dyDescent="0.35">
      <c r="A191" t="str">
        <f t="shared" ref="A191" si="22">CONCATENATE(B191,C191,D191,E191)</f>
        <v>91.042</v>
      </c>
      <c r="B191" s="5"/>
      <c r="C191" s="24"/>
      <c r="D191" s="24"/>
      <c r="E191" s="24" t="s">
        <v>150</v>
      </c>
      <c r="F191" s="40" t="s">
        <v>324</v>
      </c>
      <c r="G191" s="49">
        <v>13242.88</v>
      </c>
      <c r="H191" s="49">
        <v>0</v>
      </c>
      <c r="I191" s="61">
        <v>0</v>
      </c>
      <c r="J191" s="54">
        <v>0</v>
      </c>
      <c r="K191" s="70">
        <v>0</v>
      </c>
      <c r="L191" s="92">
        <v>0</v>
      </c>
      <c r="Q191" s="86"/>
    </row>
    <row r="192" spans="1:17" ht="15" thickBot="1" x14ac:dyDescent="0.35">
      <c r="A192" t="str">
        <f t="shared" si="20"/>
        <v>92</v>
      </c>
      <c r="B192" s="8" t="s">
        <v>151</v>
      </c>
      <c r="C192" s="16"/>
      <c r="D192" s="16"/>
      <c r="E192" s="16"/>
      <c r="F192" s="12" t="s">
        <v>325</v>
      </c>
      <c r="G192" s="41">
        <v>739577.32</v>
      </c>
      <c r="H192" s="41">
        <v>3</v>
      </c>
      <c r="I192" s="58">
        <v>0</v>
      </c>
      <c r="J192" s="51">
        <v>334</v>
      </c>
      <c r="K192" s="67">
        <v>4.0563710093219196</v>
      </c>
      <c r="L192" s="89">
        <v>0.45160930570450702</v>
      </c>
      <c r="Q192" s="86"/>
    </row>
    <row r="193" spans="1:17" x14ac:dyDescent="0.3">
      <c r="A193" t="str">
        <f t="shared" si="20"/>
        <v>92.0</v>
      </c>
      <c r="B193" s="4"/>
      <c r="C193" s="17" t="s">
        <v>152</v>
      </c>
      <c r="D193" s="17"/>
      <c r="E193" s="17"/>
      <c r="F193" s="33" t="s">
        <v>326</v>
      </c>
      <c r="G193" s="42">
        <v>739577.32</v>
      </c>
      <c r="H193" s="42">
        <v>3</v>
      </c>
      <c r="I193" s="59">
        <v>0</v>
      </c>
      <c r="J193" s="52">
        <v>334</v>
      </c>
      <c r="K193" s="68">
        <v>4.0563710093219196</v>
      </c>
      <c r="L193" s="90">
        <v>0.45160930570450702</v>
      </c>
      <c r="Q193" s="86"/>
    </row>
    <row r="194" spans="1:17" x14ac:dyDescent="0.3">
      <c r="A194" t="str">
        <f t="shared" si="20"/>
        <v>92.00</v>
      </c>
      <c r="B194" s="1"/>
      <c r="C194" s="18"/>
      <c r="D194" s="18" t="s">
        <v>153</v>
      </c>
      <c r="E194" s="18"/>
      <c r="F194" s="34" t="s">
        <v>326</v>
      </c>
      <c r="G194" s="43">
        <v>739577.32</v>
      </c>
      <c r="H194" s="43">
        <v>3</v>
      </c>
      <c r="I194" s="60">
        <v>0</v>
      </c>
      <c r="J194" s="53">
        <v>334</v>
      </c>
      <c r="K194" s="69">
        <v>4.0563710093219196</v>
      </c>
      <c r="L194" s="91">
        <v>0.45160930570450702</v>
      </c>
      <c r="Q194" s="86"/>
    </row>
    <row r="195" spans="1:17" ht="15" thickBot="1" x14ac:dyDescent="0.35">
      <c r="A195" t="str">
        <f t="shared" si="20"/>
        <v>92.000</v>
      </c>
      <c r="B195" s="5"/>
      <c r="C195" s="24"/>
      <c r="D195" s="24"/>
      <c r="E195" s="24" t="s">
        <v>154</v>
      </c>
      <c r="F195" s="35" t="s">
        <v>326</v>
      </c>
      <c r="G195" s="44">
        <v>739577.32</v>
      </c>
      <c r="H195" s="44">
        <v>3</v>
      </c>
      <c r="I195" s="61">
        <v>0</v>
      </c>
      <c r="J195" s="54">
        <v>334</v>
      </c>
      <c r="K195" s="70">
        <v>4.0563710093219196</v>
      </c>
      <c r="L195" s="92">
        <v>0.45160930570450702</v>
      </c>
      <c r="Q195" s="86"/>
    </row>
    <row r="196" spans="1:17" ht="15" thickBot="1" x14ac:dyDescent="0.35">
      <c r="A196" t="str">
        <f t="shared" si="20"/>
        <v>93</v>
      </c>
      <c r="B196" s="8" t="s">
        <v>155</v>
      </c>
      <c r="C196" s="16"/>
      <c r="D196" s="16"/>
      <c r="E196" s="16"/>
      <c r="F196" s="12" t="s">
        <v>369</v>
      </c>
      <c r="G196" s="41">
        <v>1404250.3900000006</v>
      </c>
      <c r="H196" s="41">
        <v>13</v>
      </c>
      <c r="I196" s="58">
        <v>0</v>
      </c>
      <c r="J196" s="51">
        <v>575</v>
      </c>
      <c r="K196" s="67">
        <v>9.2576082531833901</v>
      </c>
      <c r="L196" s="89">
        <v>0.4094711342754192</v>
      </c>
      <c r="Q196" s="86"/>
    </row>
    <row r="197" spans="1:17" x14ac:dyDescent="0.3">
      <c r="A197" t="str">
        <f t="shared" si="20"/>
        <v>93.1</v>
      </c>
      <c r="B197" s="4"/>
      <c r="C197" s="17" t="s">
        <v>156</v>
      </c>
      <c r="D197" s="17"/>
      <c r="E197" s="17"/>
      <c r="F197" s="33" t="s">
        <v>327</v>
      </c>
      <c r="G197" s="42">
        <v>1250191.7360000005</v>
      </c>
      <c r="H197" s="42">
        <v>12</v>
      </c>
      <c r="I197" s="59">
        <v>0</v>
      </c>
      <c r="J197" s="52">
        <v>571</v>
      </c>
      <c r="K197" s="68">
        <v>9.5985276933553454</v>
      </c>
      <c r="L197" s="90">
        <v>0.45672994274215856</v>
      </c>
      <c r="Q197" s="86"/>
    </row>
    <row r="198" spans="1:17" x14ac:dyDescent="0.3">
      <c r="A198" t="str">
        <f t="shared" si="20"/>
        <v>93.11</v>
      </c>
      <c r="B198" s="1"/>
      <c r="C198" s="18"/>
      <c r="D198" s="18" t="s">
        <v>157</v>
      </c>
      <c r="E198" s="18"/>
      <c r="F198" s="34" t="s">
        <v>328</v>
      </c>
      <c r="G198" s="43">
        <v>1250191.7360000005</v>
      </c>
      <c r="H198" s="43">
        <v>12</v>
      </c>
      <c r="I198" s="60">
        <v>0</v>
      </c>
      <c r="J198" s="53">
        <v>571</v>
      </c>
      <c r="K198" s="69">
        <v>9.5985276933553454</v>
      </c>
      <c r="L198" s="91">
        <v>0.45672994274215856</v>
      </c>
      <c r="Q198" s="86"/>
    </row>
    <row r="199" spans="1:17" x14ac:dyDescent="0.3">
      <c r="A199" t="str">
        <f t="shared" si="20"/>
        <v>93.110</v>
      </c>
      <c r="B199" s="2"/>
      <c r="C199" s="20"/>
      <c r="D199" s="20"/>
      <c r="E199" s="20" t="s">
        <v>158</v>
      </c>
      <c r="F199" s="35" t="s">
        <v>328</v>
      </c>
      <c r="G199" s="44">
        <v>1250191.7360000005</v>
      </c>
      <c r="H199" s="44">
        <v>12</v>
      </c>
      <c r="I199" s="61">
        <v>0</v>
      </c>
      <c r="J199" s="54">
        <v>571</v>
      </c>
      <c r="K199" s="70">
        <v>9.5985276933553454</v>
      </c>
      <c r="L199" s="92">
        <v>0.45672994274215856</v>
      </c>
      <c r="Q199" s="86"/>
    </row>
    <row r="200" spans="1:17" x14ac:dyDescent="0.3">
      <c r="A200" t="str">
        <f t="shared" si="20"/>
        <v>93.2</v>
      </c>
      <c r="B200" s="3"/>
      <c r="C200" s="19" t="s">
        <v>159</v>
      </c>
      <c r="D200" s="19"/>
      <c r="E200" s="19"/>
      <c r="F200" s="36" t="s">
        <v>329</v>
      </c>
      <c r="G200" s="45">
        <v>154058.65400000001</v>
      </c>
      <c r="H200" s="45">
        <v>1</v>
      </c>
      <c r="I200" s="62">
        <v>0</v>
      </c>
      <c r="J200" s="55">
        <v>4</v>
      </c>
      <c r="K200" s="71">
        <v>6.491034252447772</v>
      </c>
      <c r="L200" s="93">
        <v>2.5964137009791086E-2</v>
      </c>
      <c r="Q200" s="86"/>
    </row>
    <row r="201" spans="1:17" x14ac:dyDescent="0.3">
      <c r="A201" t="str">
        <f t="shared" si="20"/>
        <v>93.29</v>
      </c>
      <c r="B201" s="1"/>
      <c r="C201" s="18"/>
      <c r="D201" s="18" t="s">
        <v>160</v>
      </c>
      <c r="E201" s="18"/>
      <c r="F201" s="34" t="s">
        <v>330</v>
      </c>
      <c r="G201" s="43">
        <v>154058.65400000001</v>
      </c>
      <c r="H201" s="43">
        <v>1</v>
      </c>
      <c r="I201" s="60">
        <v>0</v>
      </c>
      <c r="J201" s="53">
        <v>4</v>
      </c>
      <c r="K201" s="69">
        <v>6.491034252447772</v>
      </c>
      <c r="L201" s="91">
        <v>2.5964137009791086E-2</v>
      </c>
      <c r="Q201" s="86"/>
    </row>
    <row r="202" spans="1:17" ht="15" thickBot="1" x14ac:dyDescent="0.35">
      <c r="A202" t="str">
        <f t="shared" si="20"/>
        <v>93.292</v>
      </c>
      <c r="B202" s="2"/>
      <c r="C202" s="20"/>
      <c r="D202" s="20"/>
      <c r="E202" s="20" t="s">
        <v>161</v>
      </c>
      <c r="F202" s="40" t="s">
        <v>331</v>
      </c>
      <c r="G202" s="49">
        <v>154058.65400000001</v>
      </c>
      <c r="H202" s="49">
        <v>1</v>
      </c>
      <c r="I202" s="61">
        <v>0</v>
      </c>
      <c r="J202" s="54">
        <v>4</v>
      </c>
      <c r="K202" s="70">
        <v>6.491034252447772</v>
      </c>
      <c r="L202" s="92">
        <v>2.5964137009791086E-2</v>
      </c>
      <c r="Q202" s="86"/>
    </row>
    <row r="203" spans="1:17" ht="15" thickBot="1" x14ac:dyDescent="0.35">
      <c r="A203" t="str">
        <f t="shared" si="20"/>
        <v>96</v>
      </c>
      <c r="B203" s="8" t="s">
        <v>162</v>
      </c>
      <c r="C203" s="16"/>
      <c r="D203" s="16"/>
      <c r="E203" s="16"/>
      <c r="F203" s="12" t="s">
        <v>332</v>
      </c>
      <c r="G203" s="41">
        <v>322974.85599999991</v>
      </c>
      <c r="H203" s="41">
        <v>2</v>
      </c>
      <c r="I203" s="58">
        <v>0</v>
      </c>
      <c r="J203" s="51">
        <v>16</v>
      </c>
      <c r="K203" s="67">
        <v>6.1924325155516149</v>
      </c>
      <c r="L203" s="89">
        <v>4.9539460124412918E-2</v>
      </c>
      <c r="Q203" s="86"/>
    </row>
    <row r="204" spans="1:17" x14ac:dyDescent="0.3">
      <c r="A204" t="str">
        <f t="shared" si="20"/>
        <v>96.0</v>
      </c>
      <c r="B204" s="2"/>
      <c r="C204" s="17" t="s">
        <v>163</v>
      </c>
      <c r="D204" s="17"/>
      <c r="E204" s="17"/>
      <c r="F204" s="33" t="s">
        <v>333</v>
      </c>
      <c r="G204" s="42">
        <v>322974.85599999991</v>
      </c>
      <c r="H204" s="42">
        <v>2</v>
      </c>
      <c r="I204" s="59">
        <v>0</v>
      </c>
      <c r="J204" s="52">
        <v>16</v>
      </c>
      <c r="K204" s="68">
        <v>6.1924325155516149</v>
      </c>
      <c r="L204" s="90">
        <v>4.9539460124412918E-2</v>
      </c>
      <c r="Q204" s="86"/>
    </row>
    <row r="205" spans="1:17" x14ac:dyDescent="0.3">
      <c r="A205" t="str">
        <f t="shared" si="20"/>
        <v>96.03</v>
      </c>
      <c r="B205" s="2"/>
      <c r="C205" s="18"/>
      <c r="D205" s="18" t="s">
        <v>164</v>
      </c>
      <c r="E205" s="18"/>
      <c r="F205" s="34" t="s">
        <v>334</v>
      </c>
      <c r="G205" s="43">
        <v>322974.85599999991</v>
      </c>
      <c r="H205" s="43">
        <v>2</v>
      </c>
      <c r="I205" s="60">
        <v>0</v>
      </c>
      <c r="J205" s="53">
        <v>16</v>
      </c>
      <c r="K205" s="69">
        <v>6.1924325155516149</v>
      </c>
      <c r="L205" s="91">
        <v>4.9539460124412918E-2</v>
      </c>
      <c r="Q205" s="86"/>
    </row>
    <row r="206" spans="1:17" ht="15" thickBot="1" x14ac:dyDescent="0.35">
      <c r="A206" t="str">
        <f t="shared" si="20"/>
        <v>96.032</v>
      </c>
      <c r="B206" s="1"/>
      <c r="C206" s="20"/>
      <c r="D206" s="20"/>
      <c r="E206" s="20" t="s">
        <v>174</v>
      </c>
      <c r="F206" s="40" t="s">
        <v>335</v>
      </c>
      <c r="G206" s="49">
        <v>322974.85599999991</v>
      </c>
      <c r="H206" s="49">
        <v>2</v>
      </c>
      <c r="I206" s="61">
        <v>0</v>
      </c>
      <c r="J206" s="54">
        <v>16</v>
      </c>
      <c r="K206" s="70">
        <v>6.1924325155516149</v>
      </c>
      <c r="L206" s="92">
        <v>4.9539460124412918E-2</v>
      </c>
      <c r="Q206" s="86"/>
    </row>
    <row r="207" spans="1:17" ht="15" thickBot="1" x14ac:dyDescent="0.35">
      <c r="A207" t="str">
        <f t="shared" si="20"/>
        <v/>
      </c>
      <c r="B207" s="8"/>
      <c r="C207" s="22"/>
      <c r="D207" s="22"/>
      <c r="E207" s="22"/>
      <c r="F207" s="9" t="s">
        <v>370</v>
      </c>
      <c r="G207" s="41">
        <v>47782995.554000378</v>
      </c>
      <c r="H207" s="50">
        <v>312</v>
      </c>
      <c r="I207" s="41">
        <v>0</v>
      </c>
      <c r="J207" s="100">
        <v>11232</v>
      </c>
      <c r="K207" s="101"/>
      <c r="L207" s="89"/>
      <c r="Q207" s="86"/>
    </row>
    <row r="208" spans="1:17" ht="15" thickBot="1" x14ac:dyDescent="0.35">
      <c r="A208" t="str">
        <f t="shared" si="20"/>
        <v/>
      </c>
      <c r="B208" s="10"/>
      <c r="C208" s="27"/>
      <c r="D208" s="27"/>
      <c r="E208" s="27"/>
      <c r="F208" s="11" t="s">
        <v>336</v>
      </c>
      <c r="G208" s="81">
        <v>1454804952.5560007</v>
      </c>
      <c r="H208" s="81">
        <v>21030</v>
      </c>
      <c r="I208" s="65">
        <v>3</v>
      </c>
      <c r="J208" s="102">
        <v>904088</v>
      </c>
      <c r="K208" s="103">
        <v>14.457608192112863</v>
      </c>
      <c r="L208" s="104">
        <v>0.62144963035187251</v>
      </c>
      <c r="Q208" s="86"/>
    </row>
    <row r="209" spans="1:17" ht="15" customHeight="1" x14ac:dyDescent="0.3">
      <c r="A209" t="str">
        <f t="shared" si="20"/>
        <v xml:space="preserve">(1) nombre d'heures d'exposition au risque (source ONSS) inclut le volume de l'emploi des employeurs tombant sous l'application de la loi du 03.07.1967 concernant la prévention ou la réparation des accidents du travail, des accidents sur le trajet du travail et des maladies professionnelles dans le secteur public.		</v>
      </c>
      <c r="B209" s="115" t="s">
        <v>339</v>
      </c>
      <c r="C209" s="115"/>
      <c r="D209" s="115"/>
      <c r="E209" s="115"/>
      <c r="F209" s="115"/>
      <c r="G209" s="115"/>
      <c r="H209" s="115"/>
      <c r="I209" s="115"/>
      <c r="J209" s="115"/>
      <c r="K209" s="115"/>
      <c r="L209" s="115"/>
      <c r="Q209" s="86"/>
    </row>
    <row r="210" spans="1:17" x14ac:dyDescent="0.3">
      <c r="A210" t="str">
        <f t="shared" si="20"/>
        <v>(2) Nombre d'accidents avec au moins un jour d'incapacité de travail</v>
      </c>
      <c r="B210" s="83" t="s">
        <v>337</v>
      </c>
      <c r="C210"/>
      <c r="D210"/>
      <c r="E210"/>
      <c r="G210"/>
      <c r="H210"/>
      <c r="I210"/>
      <c r="J210" s="29"/>
      <c r="K210" s="29"/>
      <c r="L210"/>
      <c r="Q210" s="86"/>
    </row>
    <row r="211" spans="1:17" x14ac:dyDescent="0.3">
      <c r="A211" t="str">
        <f t="shared" ref="A211:A214" si="23">CONCATENATE(B211,C211,D211,E211)</f>
        <v/>
      </c>
      <c r="Q211" s="86"/>
    </row>
    <row r="212" spans="1:17" x14ac:dyDescent="0.3">
      <c r="A212" t="str">
        <f t="shared" si="23"/>
        <v>ETP</v>
      </c>
      <c r="E212" s="28" t="s">
        <v>340</v>
      </c>
      <c r="F212" s="28" t="s">
        <v>211</v>
      </c>
      <c r="Q212" s="86"/>
    </row>
    <row r="213" spans="1:17" x14ac:dyDescent="0.3">
      <c r="A213" t="str">
        <f t="shared" si="23"/>
        <v>(3) Sans personnel militaire25453</v>
      </c>
      <c r="B213" s="83" t="s">
        <v>371</v>
      </c>
      <c r="E213" s="105">
        <v>25453</v>
      </c>
      <c r="F213" s="106">
        <v>44298401.199999996</v>
      </c>
      <c r="Q213" s="86"/>
    </row>
    <row r="214" spans="1:17" x14ac:dyDescent="0.3">
      <c r="A214" t="str">
        <f t="shared" si="23"/>
        <v/>
      </c>
      <c r="C214"/>
      <c r="D214"/>
      <c r="E214"/>
      <c r="G214"/>
      <c r="H214"/>
      <c r="I214"/>
      <c r="J214"/>
      <c r="K214"/>
      <c r="L214"/>
      <c r="Q214" s="86"/>
    </row>
    <row r="215" spans="1:17" x14ac:dyDescent="0.3">
      <c r="A215" t="s">
        <v>167</v>
      </c>
      <c r="C215"/>
      <c r="D215"/>
      <c r="E215"/>
      <c r="G215"/>
      <c r="H215"/>
      <c r="I215"/>
      <c r="J215"/>
      <c r="K215"/>
      <c r="L215"/>
      <c r="Q215" s="86"/>
    </row>
    <row r="216" spans="1:17" x14ac:dyDescent="0.3">
      <c r="A216" t="s">
        <v>166</v>
      </c>
      <c r="C216"/>
      <c r="D216"/>
      <c r="E216"/>
      <c r="G216"/>
      <c r="H216"/>
      <c r="I216"/>
      <c r="J216"/>
      <c r="K216"/>
      <c r="L216"/>
      <c r="Q216" s="86"/>
    </row>
    <row r="217" spans="1:17" ht="30" customHeight="1" x14ac:dyDescent="0.3">
      <c r="C217"/>
      <c r="D217"/>
      <c r="E217"/>
      <c r="G217"/>
      <c r="H217"/>
      <c r="I217"/>
      <c r="J217"/>
      <c r="K217"/>
      <c r="L217"/>
      <c r="Q217" s="86"/>
    </row>
    <row r="218" spans="1:17" x14ac:dyDescent="0.3">
      <c r="A218" s="28"/>
      <c r="C218"/>
      <c r="D218"/>
      <c r="E218"/>
      <c r="G218"/>
      <c r="H218"/>
      <c r="I218"/>
      <c r="J218"/>
      <c r="K218"/>
      <c r="L218"/>
      <c r="Q218" s="86"/>
    </row>
    <row r="219" spans="1:17" x14ac:dyDescent="0.3">
      <c r="C219"/>
      <c r="D219"/>
      <c r="E219"/>
      <c r="G219"/>
      <c r="H219"/>
      <c r="I219"/>
      <c r="J219"/>
      <c r="K219"/>
      <c r="L219"/>
    </row>
    <row r="220" spans="1:17" x14ac:dyDescent="0.3">
      <c r="C220"/>
      <c r="D220"/>
      <c r="E220"/>
      <c r="G220"/>
      <c r="H220"/>
      <c r="I220"/>
      <c r="J220"/>
      <c r="K220"/>
      <c r="L220"/>
    </row>
    <row r="221" spans="1:17" x14ac:dyDescent="0.3">
      <c r="C221"/>
      <c r="D221"/>
      <c r="E221"/>
      <c r="G221"/>
      <c r="H221"/>
      <c r="I221"/>
      <c r="J221"/>
      <c r="K221"/>
      <c r="L221"/>
    </row>
    <row r="222" spans="1:17" x14ac:dyDescent="0.3">
      <c r="C222"/>
      <c r="D222"/>
      <c r="E222"/>
      <c r="G222"/>
      <c r="H222"/>
      <c r="I222"/>
      <c r="J222"/>
      <c r="K222"/>
      <c r="L222"/>
    </row>
    <row r="223" spans="1:17" x14ac:dyDescent="0.3">
      <c r="C223"/>
      <c r="D223"/>
      <c r="E223"/>
      <c r="G223"/>
      <c r="H223"/>
      <c r="I223"/>
      <c r="J223"/>
      <c r="K223"/>
      <c r="L223"/>
    </row>
    <row r="224" spans="1:17" x14ac:dyDescent="0.3">
      <c r="C224"/>
      <c r="D224"/>
      <c r="E224"/>
      <c r="G224"/>
      <c r="H224"/>
      <c r="I224"/>
      <c r="J224"/>
      <c r="K224"/>
      <c r="L224"/>
    </row>
    <row r="225" spans="3:12" x14ac:dyDescent="0.3">
      <c r="C225"/>
      <c r="D225"/>
      <c r="E225"/>
      <c r="G225"/>
      <c r="H225"/>
      <c r="I225"/>
      <c r="J225"/>
      <c r="K225"/>
      <c r="L225"/>
    </row>
    <row r="226" spans="3:12" x14ac:dyDescent="0.3">
      <c r="C226"/>
      <c r="D226"/>
      <c r="E226"/>
      <c r="G226"/>
      <c r="H226"/>
      <c r="I226"/>
      <c r="J226"/>
      <c r="K226"/>
      <c r="L226"/>
    </row>
    <row r="227" spans="3:12" x14ac:dyDescent="0.3">
      <c r="C227"/>
      <c r="D227"/>
      <c r="E227"/>
      <c r="G227"/>
      <c r="H227"/>
      <c r="I227"/>
      <c r="J227"/>
      <c r="K227"/>
      <c r="L227"/>
    </row>
    <row r="228" spans="3:12" x14ac:dyDescent="0.3">
      <c r="C228"/>
      <c r="D228"/>
      <c r="E228"/>
      <c r="G228"/>
      <c r="H228"/>
      <c r="I228"/>
      <c r="J228"/>
      <c r="K228"/>
      <c r="L228"/>
    </row>
    <row r="229" spans="3:12" x14ac:dyDescent="0.3">
      <c r="C229"/>
      <c r="D229"/>
      <c r="E229"/>
      <c r="G229"/>
      <c r="H229"/>
      <c r="I229"/>
      <c r="J229"/>
      <c r="K229"/>
      <c r="L229"/>
    </row>
    <row r="230" spans="3:12" x14ac:dyDescent="0.3">
      <c r="C230"/>
      <c r="D230"/>
      <c r="E230"/>
      <c r="G230"/>
      <c r="H230"/>
      <c r="I230"/>
      <c r="J230"/>
      <c r="K230"/>
      <c r="L230"/>
    </row>
    <row r="231" spans="3:12" x14ac:dyDescent="0.3">
      <c r="C231"/>
      <c r="D231"/>
      <c r="E231"/>
      <c r="G231"/>
      <c r="H231"/>
      <c r="I231"/>
      <c r="J231"/>
      <c r="K231"/>
      <c r="L231"/>
    </row>
    <row r="232" spans="3:12" x14ac:dyDescent="0.3">
      <c r="C232"/>
      <c r="D232"/>
      <c r="E232"/>
      <c r="G232"/>
      <c r="H232"/>
      <c r="I232"/>
      <c r="J232"/>
      <c r="K232"/>
      <c r="L232"/>
    </row>
    <row r="233" spans="3:12" x14ac:dyDescent="0.3">
      <c r="C233"/>
      <c r="D233"/>
      <c r="E233"/>
      <c r="G233"/>
      <c r="H233"/>
      <c r="I233"/>
      <c r="J233"/>
      <c r="K233"/>
      <c r="L233"/>
    </row>
  </sheetData>
  <autoFilter ref="B2:B250" xr:uid="{7238BEC0-6050-402A-ACC8-C8A6935ADFC7}"/>
  <dataConsolidate/>
  <mergeCells count="3">
    <mergeCell ref="A1:L1"/>
    <mergeCell ref="A2:L2"/>
    <mergeCell ref="B209:L209"/>
  </mergeCells>
  <pageMargins left="0.23622047244094491" right="0.23622047244094491" top="0.35433070866141736" bottom="0.35433070866141736" header="0.31496062992125984" footer="0.31496062992125984"/>
  <pageSetup paperSize="9" scale="51" fitToHeight="0" orientation="landscape" r:id="rId1"/>
  <rowBreaks count="8" manualBreakCount="8">
    <brk id="48" max="16383" man="1"/>
    <brk id="78" max="16383" man="1"/>
    <brk id="94" min="1" max="13" man="1"/>
    <brk id="140" max="16383" man="1"/>
    <brk id="154" max="16383" man="1"/>
    <brk id="168" max="16383" man="1"/>
    <brk id="186" max="16383" man="1"/>
    <brk id="2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Année 2022</vt:lpstr>
      <vt:lpstr>'Année 2022'!Afdruktitels</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Lutgard Dedeyne</dc:creator>
  <cp:lastModifiedBy>Bart Steyaert (FEDRIS)</cp:lastModifiedBy>
  <cp:lastPrinted>2023-02-08T09:13:02Z</cp:lastPrinted>
  <dcterms:created xsi:type="dcterms:W3CDTF">2015-07-01T13:54:48Z</dcterms:created>
  <dcterms:modified xsi:type="dcterms:W3CDTF">2024-02-07T13:14:48Z</dcterms:modified>
</cp:coreProperties>
</file>