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30" windowHeight="6390" activeTab="0"/>
  </bookViews>
  <sheets>
    <sheet name="Inhoudsopgave" sheetId="1" r:id="rId1"/>
    <sheet name="21.1" sheetId="2" r:id="rId2"/>
    <sheet name="21.2" sheetId="3" r:id="rId3"/>
    <sheet name="21.3" sheetId="4" r:id="rId4"/>
  </sheets>
  <definedNames/>
  <calcPr fullCalcOnLoad="1"/>
</workbook>
</file>

<file path=xl/sharedStrings.xml><?xml version="1.0" encoding="utf-8"?>
<sst xmlns="http://schemas.openxmlformats.org/spreadsheetml/2006/main" count="104" uniqueCount="42">
  <si>
    <t>21.1.</t>
  </si>
  <si>
    <t>21.2.</t>
  </si>
  <si>
    <t>21.3.</t>
  </si>
  <si>
    <t>Gevolgen</t>
  </si>
  <si>
    <t>Jaar</t>
  </si>
  <si>
    <t>A</t>
  </si>
  <si>
    <t>%</t>
  </si>
  <si>
    <t>ZG</t>
  </si>
  <si>
    <t>TO</t>
  </si>
  <si>
    <t>BO</t>
  </si>
  <si>
    <t>Dodelijk</t>
  </si>
  <si>
    <t>TOTAAL</t>
  </si>
  <si>
    <t>Commentaar:</t>
  </si>
  <si>
    <t>ZG: zonder gevolg, TO: tijdelijke ongeschiktheid, BO: voorziene blijvende ongeschiktheid</t>
  </si>
  <si>
    <t>Duur TO</t>
  </si>
  <si>
    <t>TO 0 dagen</t>
  </si>
  <si>
    <t>TO 1 tot 3 dagen</t>
  </si>
  <si>
    <t>TO 4 tot 7 dagen</t>
  </si>
  <si>
    <t>TO 8 tot 15 dagen</t>
  </si>
  <si>
    <t>TO 16 tot 30 dagen</t>
  </si>
  <si>
    <t>TO 1 tot 3 maanden</t>
  </si>
  <si>
    <t>TO &gt;3 tot 6 maanden</t>
  </si>
  <si>
    <t>TO &gt; 6 maanden</t>
  </si>
  <si>
    <t>Onbekend</t>
  </si>
  <si>
    <t>TO: tijdelijke ongeschiktheid</t>
  </si>
  <si>
    <t>Voorziene BO</t>
  </si>
  <si>
    <t>van 1 tot &lt; 5 %</t>
  </si>
  <si>
    <t>van 5 tot &lt; 10 %</t>
  </si>
  <si>
    <t>van 10 tot &lt; 16 %</t>
  </si>
  <si>
    <t>van 16 tot &lt; 20 %</t>
  </si>
  <si>
    <t>van 20 tot &lt; 36 %</t>
  </si>
  <si>
    <t>van 36 tot &lt; 66 %</t>
  </si>
  <si>
    <t>66 % en meer</t>
  </si>
  <si>
    <t>BO: blijvende ongeschiktheid</t>
  </si>
  <si>
    <t>21. Gevolgen van de arbeidswegongevallen in de privésector - 2020</t>
  </si>
  <si>
    <t>Arbeidswegongevallen - verdeling volgens gevolgen : evolutie 2012 - 2020 en het verschil tussen 2019 en 2020</t>
  </si>
  <si>
    <t>Arbeidswegongevallen - verdeling volgens  duur van de tijdelijke ongeschiktheid: evolutie 2012 - 2020  en het verschil tussen 2019 en 2020</t>
  </si>
  <si>
    <t>Arbeidswegongevallen - verdeling volgens voorziene graad van blijvende ongeschiktheid : 2012 - 2020 en het verschil tussen 2019 en 2020</t>
  </si>
  <si>
    <t>21.1. Arbeidswegongevallen - verdeling volgens gevolgen : evolutie 2012 - 2020 en het verschil tussen 2019 en 2020</t>
  </si>
  <si>
    <t>Verschil tussen 2019 en 2020 in %</t>
  </si>
  <si>
    <t>21.2. Arbeidswegongevallen - verdeling volgens  duur van de tijdelijke ongeschiktheid: evolutie 2012 - 2020  en het verschil tussen 2019 en 2020</t>
  </si>
  <si>
    <t>21.3. Arbeidswegongevallen - verdeling volgens voorziene graad van blijvende ongeschiktheid : 2012 - 2020 en het verschil tussen 2019 en 2020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</si>
</sst>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%"/>
    <numFmt numFmtId="173" formatCode="&quot;Ja&quot;;&quot;Ja&quot;;&quot;Nee&quot;"/>
    <numFmt numFmtId="174" formatCode="&quot;Waar&quot;;&quot;Waar&quot;;&quot;Onwaar&quot;"/>
    <numFmt numFmtId="175" formatCode="&quot;Aan&quot;;&quot;Aan&quot;;&quot;Uit&quot;"/>
    <numFmt numFmtId="176" formatCode="[$€-2]\ #.##000_);[Red]\([$€-2]\ #.##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Microsoft Sans Serif"/>
      <family val="2"/>
    </font>
    <font>
      <b/>
      <sz val="11"/>
      <name val="Microsoft Sans Serif"/>
      <family val="2"/>
    </font>
    <font>
      <sz val="11"/>
      <color indexed="8"/>
      <name val="Microsoft Sans Serif"/>
      <family val="2"/>
    </font>
    <font>
      <b/>
      <i/>
      <sz val="11"/>
      <name val="Microsoft Sans Serif"/>
      <family val="2"/>
    </font>
    <font>
      <b/>
      <u val="single"/>
      <sz val="11"/>
      <name val="Microsoft Sans Serif"/>
      <family val="2"/>
    </font>
    <font>
      <sz val="11"/>
      <name val="Microsoft Sans Serif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35" fillId="0" borderId="0" xfId="44" applyFill="1" applyAlignment="1">
      <alignment/>
    </xf>
    <xf numFmtId="0" fontId="35" fillId="0" borderId="0" xfId="44" applyAlignment="1">
      <alignment/>
    </xf>
    <xf numFmtId="0" fontId="27" fillId="0" borderId="10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9" fontId="3" fillId="0" borderId="13" xfId="0" applyNumberFormat="1" applyFont="1" applyBorder="1" applyAlignment="1">
      <alignment horizontal="left" vertical="center"/>
    </xf>
    <xf numFmtId="172" fontId="7" fillId="0" borderId="0" xfId="0" applyNumberFormat="1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172" fontId="5" fillId="0" borderId="20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172" fontId="5" fillId="0" borderId="22" xfId="0" applyNumberFormat="1" applyFont="1" applyBorder="1" applyAlignment="1">
      <alignment horizontal="center" vertical="center"/>
    </xf>
    <xf numFmtId="172" fontId="5" fillId="0" borderId="18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172" fontId="5" fillId="0" borderId="24" xfId="0" applyNumberFormat="1" applyFont="1" applyBorder="1" applyAlignment="1">
      <alignment horizontal="center" vertical="center"/>
    </xf>
    <xf numFmtId="172" fontId="5" fillId="0" borderId="14" xfId="0" applyNumberFormat="1" applyFont="1" applyBorder="1" applyAlignment="1">
      <alignment horizontal="center" vertical="center"/>
    </xf>
    <xf numFmtId="3" fontId="7" fillId="0" borderId="25" xfId="0" applyNumberFormat="1" applyFont="1" applyBorder="1" applyAlignment="1">
      <alignment horizontal="center" vertical="center"/>
    </xf>
    <xf numFmtId="172" fontId="5" fillId="0" borderId="26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172" fontId="5" fillId="0" borderId="27" xfId="0" applyNumberFormat="1" applyFont="1" applyBorder="1" applyAlignment="1">
      <alignment horizontal="center" vertical="center"/>
    </xf>
    <xf numFmtId="172" fontId="5" fillId="0" borderId="15" xfId="0" applyNumberFormat="1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 vertical="center"/>
    </xf>
    <xf numFmtId="9" fontId="5" fillId="0" borderId="29" xfId="0" applyNumberFormat="1" applyFont="1" applyBorder="1" applyAlignment="1">
      <alignment horizontal="center" vertical="center"/>
    </xf>
    <xf numFmtId="172" fontId="5" fillId="0" borderId="16" xfId="0" applyNumberFormat="1" applyFont="1" applyBorder="1" applyAlignment="1">
      <alignment horizontal="center" vertical="center"/>
    </xf>
    <xf numFmtId="3" fontId="7" fillId="0" borderId="30" xfId="0" applyNumberFormat="1" applyFont="1" applyBorder="1" applyAlignment="1">
      <alignment horizontal="center" vertical="center"/>
    </xf>
    <xf numFmtId="172" fontId="5" fillId="0" borderId="31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3" fontId="4" fillId="0" borderId="32" xfId="0" applyNumberFormat="1" applyFont="1" applyBorder="1" applyAlignment="1">
      <alignment horizontal="center" vertical="center"/>
    </xf>
    <xf numFmtId="172" fontId="5" fillId="0" borderId="33" xfId="0" applyNumberFormat="1" applyFont="1" applyBorder="1" applyAlignment="1">
      <alignment horizontal="center" vertical="center"/>
    </xf>
    <xf numFmtId="172" fontId="5" fillId="0" borderId="34" xfId="0" applyNumberFormat="1" applyFont="1" applyBorder="1" applyAlignment="1">
      <alignment horizontal="center" vertical="center"/>
    </xf>
    <xf numFmtId="172" fontId="5" fillId="0" borderId="35" xfId="0" applyNumberFormat="1" applyFont="1" applyBorder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/>
    </xf>
    <xf numFmtId="172" fontId="5" fillId="0" borderId="37" xfId="0" applyNumberFormat="1" applyFont="1" applyBorder="1" applyAlignment="1">
      <alignment horizontal="center" vertical="center"/>
    </xf>
    <xf numFmtId="3" fontId="7" fillId="0" borderId="21" xfId="0" applyNumberFormat="1" applyFont="1" applyBorder="1" applyAlignment="1">
      <alignment horizontal="center" vertical="center"/>
    </xf>
    <xf numFmtId="172" fontId="5" fillId="0" borderId="38" xfId="0" applyNumberFormat="1" applyFont="1" applyBorder="1" applyAlignment="1">
      <alignment horizontal="center" vertical="center"/>
    </xf>
    <xf numFmtId="172" fontId="5" fillId="0" borderId="13" xfId="0" applyNumberFormat="1" applyFont="1" applyBorder="1" applyAlignment="1">
      <alignment horizontal="center" vertical="center"/>
    </xf>
    <xf numFmtId="3" fontId="4" fillId="0" borderId="39" xfId="0" applyNumberFormat="1" applyFont="1" applyBorder="1" applyAlignment="1">
      <alignment horizontal="center" vertical="center"/>
    </xf>
    <xf numFmtId="3" fontId="7" fillId="0" borderId="39" xfId="0" applyNumberFormat="1" applyFont="1" applyBorder="1" applyAlignment="1">
      <alignment horizontal="center" vertical="center"/>
    </xf>
    <xf numFmtId="9" fontId="5" fillId="0" borderId="37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155.7109375" style="0" bestFit="1" customWidth="1"/>
  </cols>
  <sheetData>
    <row r="1" spans="1:2" ht="15.75" thickBot="1">
      <c r="A1" s="3" t="s">
        <v>34</v>
      </c>
      <c r="B1" s="4"/>
    </row>
    <row r="2" spans="1:2" s="2" customFormat="1" ht="15">
      <c r="A2" s="1" t="s">
        <v>0</v>
      </c>
      <c r="B2" s="1" t="s">
        <v>35</v>
      </c>
    </row>
    <row r="3" spans="1:2" s="2" customFormat="1" ht="15">
      <c r="A3" s="1" t="s">
        <v>1</v>
      </c>
      <c r="B3" s="1" t="s">
        <v>36</v>
      </c>
    </row>
    <row r="4" spans="1:2" s="2" customFormat="1" ht="15">
      <c r="A4" s="1" t="s">
        <v>2</v>
      </c>
      <c r="B4" s="1" t="s">
        <v>37</v>
      </c>
    </row>
    <row r="5" spans="1:2" ht="15.75" thickBot="1">
      <c r="A5" s="4"/>
      <c r="B5" s="4"/>
    </row>
  </sheetData>
  <sheetProtection/>
  <hyperlinks>
    <hyperlink ref="A2:IV2" location="'21.1'!A1" display="21.1."/>
    <hyperlink ref="A3:IV3" location="'21.2'!A1" display="21.2."/>
    <hyperlink ref="A4:IV4" location="'21.3'!A1" display="21.3."/>
    <hyperlink ref="B2" location="'21.1'!A1" display="Arbeidswegongevallen - verdeling volgens gevolgen : evolutie 2012 - 2017 en het verschil tussen 2016 en 2017"/>
    <hyperlink ref="B3" location="'21.2'!A1" display="Arbeidswegongevallen - verdeling volgens  duur van de tijdelijke ongeschiktheid: evolutie 2012 - 2017  en het verschil tussen 2016 en 2017"/>
    <hyperlink ref="B4" location="'21.3'!A1" display="Arbeidswegongevallen - verdeling volgens voorziene graad van blijvende ongeschiktheid : 2012 - 2017 en het verschil tussen 2016 en 2017"/>
  </hyperlinks>
  <printOptions horizontalCentered="1"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zoomScalePageLayoutView="0" workbookViewId="0" topLeftCell="A1">
      <selection activeCell="A1" sqref="A1:T1"/>
    </sheetView>
  </sheetViews>
  <sheetFormatPr defaultColWidth="11.421875" defaultRowHeight="15"/>
  <cols>
    <col min="1" max="1" width="15.7109375" style="5" customWidth="1"/>
    <col min="2" max="19" width="13.421875" style="5" customWidth="1"/>
    <col min="20" max="20" width="16.28125" style="5" customWidth="1"/>
    <col min="21" max="16384" width="11.421875" style="5" customWidth="1"/>
  </cols>
  <sheetData>
    <row r="1" spans="1:20" ht="24.75" customHeight="1" thickBot="1" thickTop="1">
      <c r="A1" s="59" t="s">
        <v>38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1"/>
    </row>
    <row r="2" spans="1:20" ht="24.75" customHeight="1" thickBot="1" thickTop="1">
      <c r="A2" s="62" t="s">
        <v>3</v>
      </c>
      <c r="B2" s="65" t="s">
        <v>4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7"/>
      <c r="T2" s="62" t="s">
        <v>39</v>
      </c>
    </row>
    <row r="3" spans="1:20" ht="24.75" customHeight="1">
      <c r="A3" s="63"/>
      <c r="B3" s="72">
        <v>2012</v>
      </c>
      <c r="C3" s="73"/>
      <c r="D3" s="72">
        <v>2013</v>
      </c>
      <c r="E3" s="73"/>
      <c r="F3" s="72">
        <v>2014</v>
      </c>
      <c r="G3" s="73"/>
      <c r="H3" s="70">
        <v>2015</v>
      </c>
      <c r="I3" s="71"/>
      <c r="J3" s="70">
        <v>2016</v>
      </c>
      <c r="K3" s="71"/>
      <c r="L3" s="70">
        <v>2017</v>
      </c>
      <c r="M3" s="71"/>
      <c r="N3" s="70">
        <v>2018</v>
      </c>
      <c r="O3" s="71"/>
      <c r="P3" s="70">
        <v>2019</v>
      </c>
      <c r="Q3" s="71"/>
      <c r="R3" s="70">
        <v>2020</v>
      </c>
      <c r="S3" s="71"/>
      <c r="T3" s="68"/>
    </row>
    <row r="4" spans="1:20" ht="24.75" customHeight="1" thickBot="1">
      <c r="A4" s="64"/>
      <c r="B4" s="6" t="s">
        <v>5</v>
      </c>
      <c r="C4" s="7" t="s">
        <v>6</v>
      </c>
      <c r="D4" s="6" t="s">
        <v>5</v>
      </c>
      <c r="E4" s="7" t="s">
        <v>6</v>
      </c>
      <c r="F4" s="6" t="s">
        <v>5</v>
      </c>
      <c r="G4" s="7" t="s">
        <v>6</v>
      </c>
      <c r="H4" s="6" t="s">
        <v>5</v>
      </c>
      <c r="I4" s="7" t="s">
        <v>6</v>
      </c>
      <c r="J4" s="6" t="s">
        <v>5</v>
      </c>
      <c r="K4" s="7" t="s">
        <v>6</v>
      </c>
      <c r="L4" s="6" t="s">
        <v>5</v>
      </c>
      <c r="M4" s="7" t="s">
        <v>6</v>
      </c>
      <c r="N4" s="6" t="s">
        <v>5</v>
      </c>
      <c r="O4" s="7" t="s">
        <v>6</v>
      </c>
      <c r="P4" s="6" t="s">
        <v>5</v>
      </c>
      <c r="Q4" s="7" t="s">
        <v>6</v>
      </c>
      <c r="R4" s="6" t="s">
        <v>5</v>
      </c>
      <c r="S4" s="7" t="s">
        <v>6</v>
      </c>
      <c r="T4" s="69"/>
    </row>
    <row r="5" spans="1:20" ht="15">
      <c r="A5" s="8" t="s">
        <v>7</v>
      </c>
      <c r="B5" s="29">
        <v>8154</v>
      </c>
      <c r="C5" s="30">
        <v>0.37041748057965745</v>
      </c>
      <c r="D5" s="29">
        <v>9089</v>
      </c>
      <c r="E5" s="30">
        <v>0.38200311015844995</v>
      </c>
      <c r="F5" s="29">
        <v>8386</v>
      </c>
      <c r="G5" s="30">
        <v>0.4057087566521529</v>
      </c>
      <c r="H5" s="27">
        <v>8077</v>
      </c>
      <c r="I5" s="28">
        <v>0.38884074715963796</v>
      </c>
      <c r="J5" s="29">
        <v>8910</v>
      </c>
      <c r="K5" s="30">
        <v>0.3987112364075715</v>
      </c>
      <c r="L5" s="29">
        <v>9948</v>
      </c>
      <c r="M5" s="30">
        <v>0.40394688756243147</v>
      </c>
      <c r="N5" s="29">
        <v>9773</v>
      </c>
      <c r="O5" s="30">
        <v>0.40071343638525564</v>
      </c>
      <c r="P5" s="29">
        <v>10877</v>
      </c>
      <c r="Q5" s="30">
        <v>0.412</v>
      </c>
      <c r="R5" s="29">
        <v>6485</v>
      </c>
      <c r="S5" s="30">
        <v>0.362</v>
      </c>
      <c r="T5" s="31">
        <v>-0.4037878091385492</v>
      </c>
    </row>
    <row r="6" spans="1:20" ht="15">
      <c r="A6" s="9" t="s">
        <v>8</v>
      </c>
      <c r="B6" s="33">
        <v>11218</v>
      </c>
      <c r="C6" s="34">
        <v>0.5096079589333575</v>
      </c>
      <c r="D6" s="33">
        <v>12018</v>
      </c>
      <c r="E6" s="34">
        <v>0.5051065439414953</v>
      </c>
      <c r="F6" s="33">
        <v>9838</v>
      </c>
      <c r="G6" s="34">
        <v>0.47595549104983065</v>
      </c>
      <c r="H6" s="32">
        <v>10028</v>
      </c>
      <c r="I6" s="28">
        <v>0.4827652609281725</v>
      </c>
      <c r="J6" s="33">
        <v>10703</v>
      </c>
      <c r="K6" s="34">
        <v>0.4789457197834161</v>
      </c>
      <c r="L6" s="33">
        <v>11840</v>
      </c>
      <c r="M6" s="34">
        <v>0.4807731351768385</v>
      </c>
      <c r="N6" s="33">
        <v>11801</v>
      </c>
      <c r="O6" s="34">
        <v>0.4838656771495345</v>
      </c>
      <c r="P6" s="33">
        <v>12364</v>
      </c>
      <c r="Q6" s="34">
        <v>0.468</v>
      </c>
      <c r="R6" s="33">
        <v>8871</v>
      </c>
      <c r="S6" s="34">
        <v>0.495</v>
      </c>
      <c r="T6" s="35">
        <v>-0.2825137495956001</v>
      </c>
    </row>
    <row r="7" spans="1:20" ht="15">
      <c r="A7" s="9" t="s">
        <v>9</v>
      </c>
      <c r="B7" s="33">
        <v>2594</v>
      </c>
      <c r="C7" s="34">
        <v>0.11783945850179439</v>
      </c>
      <c r="D7" s="33">
        <v>2635</v>
      </c>
      <c r="E7" s="34">
        <v>0.11074685831967386</v>
      </c>
      <c r="F7" s="33">
        <v>2402</v>
      </c>
      <c r="G7" s="34">
        <v>0.1162070633768747</v>
      </c>
      <c r="H7" s="32">
        <v>2627</v>
      </c>
      <c r="I7" s="28">
        <v>0.1264683227421529</v>
      </c>
      <c r="J7" s="33">
        <v>2692</v>
      </c>
      <c r="K7" s="34">
        <v>0.12046359690338751</v>
      </c>
      <c r="L7" s="33">
        <v>2786</v>
      </c>
      <c r="M7" s="34">
        <v>0.11312786778738783</v>
      </c>
      <c r="N7" s="33">
        <v>2762</v>
      </c>
      <c r="O7" s="34">
        <v>0.11324777563655748</v>
      </c>
      <c r="P7" s="33">
        <v>3151</v>
      </c>
      <c r="Q7" s="34">
        <v>0.119</v>
      </c>
      <c r="R7" s="33">
        <v>2523</v>
      </c>
      <c r="S7" s="34">
        <v>0.141</v>
      </c>
      <c r="T7" s="35">
        <v>-0.19930180894953983</v>
      </c>
    </row>
    <row r="8" spans="1:20" ht="15.75" thickBot="1">
      <c r="A8" s="10" t="s">
        <v>10</v>
      </c>
      <c r="B8" s="38">
        <v>47</v>
      </c>
      <c r="C8" s="39">
        <v>0.0021351019851905692</v>
      </c>
      <c r="D8" s="38">
        <v>51</v>
      </c>
      <c r="E8" s="39">
        <v>0.002143487580380784</v>
      </c>
      <c r="F8" s="38">
        <v>44</v>
      </c>
      <c r="G8" s="39">
        <v>0.0021286889211417515</v>
      </c>
      <c r="H8" s="36">
        <v>40</v>
      </c>
      <c r="I8" s="37">
        <v>0.0019256691700365878</v>
      </c>
      <c r="J8" s="38">
        <v>42</v>
      </c>
      <c r="K8" s="39">
        <v>0.001879446905624916</v>
      </c>
      <c r="L8" s="38">
        <v>53</v>
      </c>
      <c r="M8" s="39">
        <v>0.002152109473342266</v>
      </c>
      <c r="N8" s="38">
        <v>53</v>
      </c>
      <c r="O8" s="39">
        <v>0.002173110828652261</v>
      </c>
      <c r="P8" s="38">
        <v>37</v>
      </c>
      <c r="Q8" s="39">
        <v>0.001</v>
      </c>
      <c r="R8" s="38">
        <v>41</v>
      </c>
      <c r="S8" s="39">
        <v>0.002</v>
      </c>
      <c r="T8" s="40">
        <v>0.10810810810810811</v>
      </c>
    </row>
    <row r="9" spans="1:20" ht="15.75" thickBot="1">
      <c r="A9" s="11" t="s">
        <v>11</v>
      </c>
      <c r="B9" s="41">
        <v>22013</v>
      </c>
      <c r="C9" s="42">
        <v>1</v>
      </c>
      <c r="D9" s="41">
        <v>23793</v>
      </c>
      <c r="E9" s="42">
        <v>1</v>
      </c>
      <c r="F9" s="41">
        <v>20670</v>
      </c>
      <c r="G9" s="42">
        <v>1</v>
      </c>
      <c r="H9" s="41">
        <v>20772</v>
      </c>
      <c r="I9" s="42">
        <v>1</v>
      </c>
      <c r="J9" s="41">
        <v>22347</v>
      </c>
      <c r="K9" s="42">
        <v>1</v>
      </c>
      <c r="L9" s="41">
        <v>24627</v>
      </c>
      <c r="M9" s="42">
        <v>1</v>
      </c>
      <c r="N9" s="41">
        <v>24389</v>
      </c>
      <c r="O9" s="42">
        <v>1</v>
      </c>
      <c r="P9" s="41">
        <v>26429</v>
      </c>
      <c r="Q9" s="42">
        <v>1</v>
      </c>
      <c r="R9" s="41">
        <v>17920</v>
      </c>
      <c r="S9" s="42">
        <v>1</v>
      </c>
      <c r="T9" s="43">
        <v>-0.3219569412387907</v>
      </c>
    </row>
    <row r="10" spans="1:20" ht="15">
      <c r="A10" s="12"/>
      <c r="B10" s="13"/>
      <c r="C10" s="14"/>
      <c r="D10" s="13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5"/>
    </row>
    <row r="11" spans="1:20" ht="15">
      <c r="A11" s="16" t="s">
        <v>12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ht="15">
      <c r="A12" s="18" t="s">
        <v>13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spans="1:20" ht="1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</row>
  </sheetData>
  <sheetProtection/>
  <mergeCells count="13">
    <mergeCell ref="J3:K3"/>
    <mergeCell ref="L3:M3"/>
    <mergeCell ref="P3:Q3"/>
    <mergeCell ref="A1:T1"/>
    <mergeCell ref="A2:A4"/>
    <mergeCell ref="B2:S2"/>
    <mergeCell ref="T2:T4"/>
    <mergeCell ref="H3:I3"/>
    <mergeCell ref="R3:S3"/>
    <mergeCell ref="B3:C3"/>
    <mergeCell ref="D3:E3"/>
    <mergeCell ref="F3:G3"/>
    <mergeCell ref="N3:O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zoomScalePageLayoutView="0" workbookViewId="0" topLeftCell="A1">
      <selection activeCell="A1" sqref="A1:T1"/>
    </sheetView>
  </sheetViews>
  <sheetFormatPr defaultColWidth="11.421875" defaultRowHeight="15"/>
  <cols>
    <col min="1" max="1" width="40.57421875" style="5" bestFit="1" customWidth="1"/>
    <col min="2" max="19" width="13.421875" style="5" customWidth="1"/>
    <col min="20" max="20" width="15.7109375" style="5" customWidth="1"/>
    <col min="21" max="16384" width="11.421875" style="5" customWidth="1"/>
  </cols>
  <sheetData>
    <row r="1" spans="1:20" ht="24.75" customHeight="1" thickBot="1" thickTop="1">
      <c r="A1" s="59" t="s">
        <v>40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1"/>
    </row>
    <row r="2" spans="1:20" ht="24.75" customHeight="1" thickBot="1" thickTop="1">
      <c r="A2" s="62" t="s">
        <v>14</v>
      </c>
      <c r="B2" s="65" t="s">
        <v>4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7"/>
      <c r="T2" s="62" t="s">
        <v>39</v>
      </c>
    </row>
    <row r="3" spans="1:20" ht="24.75" customHeight="1">
      <c r="A3" s="63"/>
      <c r="B3" s="74">
        <v>2012</v>
      </c>
      <c r="C3" s="73"/>
      <c r="D3" s="74">
        <v>2013</v>
      </c>
      <c r="E3" s="73"/>
      <c r="F3" s="74">
        <v>2014</v>
      </c>
      <c r="G3" s="73"/>
      <c r="H3" s="74">
        <v>2015</v>
      </c>
      <c r="I3" s="73"/>
      <c r="J3" s="74">
        <v>2016</v>
      </c>
      <c r="K3" s="73"/>
      <c r="L3" s="74">
        <v>2017</v>
      </c>
      <c r="M3" s="73"/>
      <c r="N3" s="74">
        <v>2018</v>
      </c>
      <c r="O3" s="73"/>
      <c r="P3" s="74">
        <v>2019</v>
      </c>
      <c r="Q3" s="73"/>
      <c r="R3" s="74">
        <v>2020</v>
      </c>
      <c r="S3" s="73"/>
      <c r="T3" s="68"/>
    </row>
    <row r="4" spans="1:20" ht="24.75" customHeight="1" thickBot="1">
      <c r="A4" s="64"/>
      <c r="B4" s="23" t="s">
        <v>5</v>
      </c>
      <c r="C4" s="7" t="s">
        <v>6</v>
      </c>
      <c r="D4" s="23" t="s">
        <v>5</v>
      </c>
      <c r="E4" s="7" t="s">
        <v>6</v>
      </c>
      <c r="F4" s="23" t="s">
        <v>5</v>
      </c>
      <c r="G4" s="7" t="s">
        <v>6</v>
      </c>
      <c r="H4" s="6" t="s">
        <v>5</v>
      </c>
      <c r="I4" s="7" t="s">
        <v>6</v>
      </c>
      <c r="J4" s="23" t="s">
        <v>5</v>
      </c>
      <c r="K4" s="7" t="s">
        <v>6</v>
      </c>
      <c r="L4" s="23" t="s">
        <v>5</v>
      </c>
      <c r="M4" s="7" t="s">
        <v>6</v>
      </c>
      <c r="N4" s="23" t="s">
        <v>5</v>
      </c>
      <c r="O4" s="7" t="s">
        <v>6</v>
      </c>
      <c r="P4" s="23" t="s">
        <v>5</v>
      </c>
      <c r="Q4" s="7" t="s">
        <v>6</v>
      </c>
      <c r="R4" s="23" t="s">
        <v>5</v>
      </c>
      <c r="S4" s="7" t="s">
        <v>6</v>
      </c>
      <c r="T4" s="69"/>
    </row>
    <row r="5" spans="1:20" ht="15">
      <c r="A5" s="24" t="s">
        <v>15</v>
      </c>
      <c r="B5" s="47">
        <v>8557</v>
      </c>
      <c r="C5" s="34">
        <v>0.3887248444101213</v>
      </c>
      <c r="D5" s="47">
        <v>9516</v>
      </c>
      <c r="E5" s="34">
        <v>0.3999495649981087</v>
      </c>
      <c r="F5" s="47">
        <v>8793</v>
      </c>
      <c r="G5" s="34">
        <v>0.42539912917271405</v>
      </c>
      <c r="H5" s="44">
        <v>8548</v>
      </c>
      <c r="I5" s="45">
        <v>0.41151550163681877</v>
      </c>
      <c r="J5" s="46">
        <v>9323</v>
      </c>
      <c r="K5" s="39">
        <v>0.4171924643128831</v>
      </c>
      <c r="L5" s="46">
        <v>10403</v>
      </c>
      <c r="M5" s="39">
        <v>0.42242254436187937</v>
      </c>
      <c r="N5" s="46">
        <v>10208</v>
      </c>
      <c r="O5" s="39">
        <v>0.4185493460166468</v>
      </c>
      <c r="P5" s="46">
        <v>11426</v>
      </c>
      <c r="Q5" s="39">
        <v>0.432</v>
      </c>
      <c r="R5" s="46">
        <v>6898</v>
      </c>
      <c r="S5" s="39">
        <v>0.385</v>
      </c>
      <c r="T5" s="48">
        <f>(R5-P5)/P5</f>
        <v>-0.39628916506213896</v>
      </c>
    </row>
    <row r="6" spans="1:20" ht="15">
      <c r="A6" s="9" t="s">
        <v>16</v>
      </c>
      <c r="B6" s="47">
        <v>3401</v>
      </c>
      <c r="C6" s="50">
        <v>0.1544996138645346</v>
      </c>
      <c r="D6" s="47">
        <v>3620</v>
      </c>
      <c r="E6" s="50">
        <v>0.1521455890387929</v>
      </c>
      <c r="F6" s="47">
        <v>3086</v>
      </c>
      <c r="G6" s="50">
        <v>0.14929850024189648</v>
      </c>
      <c r="H6" s="32">
        <v>3197</v>
      </c>
      <c r="I6" s="49">
        <v>0.15390910841517427</v>
      </c>
      <c r="J6" s="33">
        <v>3401</v>
      </c>
      <c r="K6" s="49">
        <v>0.15219045061977</v>
      </c>
      <c r="L6" s="33">
        <v>3797</v>
      </c>
      <c r="M6" s="49">
        <v>0.15418037113736954</v>
      </c>
      <c r="N6" s="33">
        <v>3662</v>
      </c>
      <c r="O6" s="49">
        <v>0.15014965763253926</v>
      </c>
      <c r="P6" s="33">
        <v>3904</v>
      </c>
      <c r="Q6" s="49">
        <v>0.148</v>
      </c>
      <c r="R6" s="33">
        <v>2463</v>
      </c>
      <c r="S6" s="49">
        <v>0.137</v>
      </c>
      <c r="T6" s="48">
        <f>(R6-P6)/P6</f>
        <v>-0.36910860655737704</v>
      </c>
    </row>
    <row r="7" spans="1:20" ht="15">
      <c r="A7" s="9" t="s">
        <v>17</v>
      </c>
      <c r="B7" s="47">
        <v>2552</v>
      </c>
      <c r="C7" s="50">
        <v>0.11593149502566664</v>
      </c>
      <c r="D7" s="47">
        <v>2683</v>
      </c>
      <c r="E7" s="50">
        <v>0.11276425839532636</v>
      </c>
      <c r="F7" s="47">
        <v>2233</v>
      </c>
      <c r="G7" s="50">
        <v>0.10803096274794388</v>
      </c>
      <c r="H7" s="32">
        <v>2267</v>
      </c>
      <c r="I7" s="49">
        <v>0.1091373002118236</v>
      </c>
      <c r="J7" s="33">
        <v>2350</v>
      </c>
      <c r="K7" s="49">
        <v>0.10515952924329888</v>
      </c>
      <c r="L7" s="33">
        <v>2670</v>
      </c>
      <c r="M7" s="49">
        <v>0.10841759044950663</v>
      </c>
      <c r="N7" s="33">
        <v>2695</v>
      </c>
      <c r="O7" s="49">
        <v>0.11050063553241216</v>
      </c>
      <c r="P7" s="33">
        <v>2840</v>
      </c>
      <c r="Q7" s="49">
        <v>0.107</v>
      </c>
      <c r="R7" s="33">
        <v>2073</v>
      </c>
      <c r="S7" s="49">
        <v>0.116</v>
      </c>
      <c r="T7" s="48">
        <f aca="true" t="shared" si="0" ref="T7:T14">(R7-P7)/P7</f>
        <v>-0.27007042253521124</v>
      </c>
    </row>
    <row r="8" spans="1:20" ht="15">
      <c r="A8" s="9" t="s">
        <v>18</v>
      </c>
      <c r="B8" s="47">
        <v>2396</v>
      </c>
      <c r="C8" s="50">
        <v>0.10884477354290646</v>
      </c>
      <c r="D8" s="47">
        <v>2645</v>
      </c>
      <c r="E8" s="50">
        <v>0.11116715000210146</v>
      </c>
      <c r="F8" s="47">
        <v>2128</v>
      </c>
      <c r="G8" s="50">
        <v>0.10295113691340106</v>
      </c>
      <c r="H8" s="32">
        <v>2123</v>
      </c>
      <c r="I8" s="49">
        <v>0.1022048911996919</v>
      </c>
      <c r="J8" s="33">
        <v>2285</v>
      </c>
      <c r="K8" s="49">
        <v>0.10225086141316508</v>
      </c>
      <c r="L8" s="33">
        <v>2469</v>
      </c>
      <c r="M8" s="49">
        <v>0.10025581678645387</v>
      </c>
      <c r="N8" s="33">
        <v>2485</v>
      </c>
      <c r="O8" s="49">
        <v>0.1018901964000164</v>
      </c>
      <c r="P8" s="33">
        <v>2533</v>
      </c>
      <c r="Q8" s="49">
        <v>0.096</v>
      </c>
      <c r="R8" s="33">
        <v>1908</v>
      </c>
      <c r="S8" s="49">
        <v>0.106</v>
      </c>
      <c r="T8" s="48">
        <f t="shared" si="0"/>
        <v>-0.24674299249901302</v>
      </c>
    </row>
    <row r="9" spans="1:20" ht="15">
      <c r="A9" s="9" t="s">
        <v>19</v>
      </c>
      <c r="B9" s="47">
        <v>1721</v>
      </c>
      <c r="C9" s="50">
        <v>0.07818107481942489</v>
      </c>
      <c r="D9" s="47">
        <v>1795</v>
      </c>
      <c r="E9" s="50">
        <v>0.07544235699575505</v>
      </c>
      <c r="F9" s="47">
        <v>1550</v>
      </c>
      <c r="G9" s="50">
        <v>0.07498790517658442</v>
      </c>
      <c r="H9" s="32">
        <v>1497</v>
      </c>
      <c r="I9" s="49">
        <v>0.07206816868861929</v>
      </c>
      <c r="J9" s="33">
        <v>1639</v>
      </c>
      <c r="K9" s="49">
        <v>0.07334317805521993</v>
      </c>
      <c r="L9" s="33">
        <v>1704</v>
      </c>
      <c r="M9" s="49">
        <v>0.06919234985990985</v>
      </c>
      <c r="N9" s="33">
        <v>1714</v>
      </c>
      <c r="O9" s="49">
        <v>0.070277584156792</v>
      </c>
      <c r="P9" s="33">
        <v>1761</v>
      </c>
      <c r="Q9" s="49">
        <v>0.067</v>
      </c>
      <c r="R9" s="33">
        <v>1371</v>
      </c>
      <c r="S9" s="49">
        <v>0.077</v>
      </c>
      <c r="T9" s="48">
        <f t="shared" si="0"/>
        <v>-0.22146507666098808</v>
      </c>
    </row>
    <row r="10" spans="1:20" ht="15">
      <c r="A10" s="9" t="s">
        <v>20</v>
      </c>
      <c r="B10" s="47">
        <v>2399</v>
      </c>
      <c r="C10" s="50">
        <v>0.108981056648344</v>
      </c>
      <c r="D10" s="47">
        <v>2508</v>
      </c>
      <c r="E10" s="50">
        <v>0.10540915395284327</v>
      </c>
      <c r="F10" s="47">
        <v>2008</v>
      </c>
      <c r="G10" s="50">
        <v>0.09714562167392356</v>
      </c>
      <c r="H10" s="32">
        <v>2211</v>
      </c>
      <c r="I10" s="49">
        <v>0.10644136337377239</v>
      </c>
      <c r="J10" s="33">
        <v>2308</v>
      </c>
      <c r="K10" s="49">
        <v>0.103280082337674</v>
      </c>
      <c r="L10" s="33">
        <v>2514</v>
      </c>
      <c r="M10" s="49">
        <v>0.10208307954683883</v>
      </c>
      <c r="N10" s="33">
        <v>2526</v>
      </c>
      <c r="O10" s="49">
        <v>0.10357128213538891</v>
      </c>
      <c r="P10" s="33">
        <v>2750</v>
      </c>
      <c r="Q10" s="49">
        <v>0.104</v>
      </c>
      <c r="R10" s="33">
        <v>2116</v>
      </c>
      <c r="S10" s="49">
        <v>0.118</v>
      </c>
      <c r="T10" s="48">
        <f t="shared" si="0"/>
        <v>-0.23054545454545455</v>
      </c>
    </row>
    <row r="11" spans="1:20" ht="15">
      <c r="A11" s="9" t="s">
        <v>21</v>
      </c>
      <c r="B11" s="47">
        <v>686</v>
      </c>
      <c r="C11" s="50">
        <v>0.031163403443419797</v>
      </c>
      <c r="D11" s="47">
        <v>734</v>
      </c>
      <c r="E11" s="50">
        <v>0.030849409490186188</v>
      </c>
      <c r="F11" s="47">
        <v>621</v>
      </c>
      <c r="G11" s="50">
        <v>0.030043541364296083</v>
      </c>
      <c r="H11" s="32">
        <v>679</v>
      </c>
      <c r="I11" s="49">
        <v>0.03268823416137108</v>
      </c>
      <c r="J11" s="33">
        <v>740</v>
      </c>
      <c r="K11" s="49">
        <v>0.033114064527677095</v>
      </c>
      <c r="L11" s="33">
        <v>765</v>
      </c>
      <c r="M11" s="49">
        <v>0.031063466926544037</v>
      </c>
      <c r="N11" s="33">
        <v>807</v>
      </c>
      <c r="O11" s="49">
        <v>0.033088687523063674</v>
      </c>
      <c r="P11" s="33">
        <v>825</v>
      </c>
      <c r="Q11" s="49">
        <v>0.031</v>
      </c>
      <c r="R11" s="33">
        <v>788</v>
      </c>
      <c r="S11" s="49">
        <v>0.044</v>
      </c>
      <c r="T11" s="48">
        <f t="shared" si="0"/>
        <v>-0.044848484848484846</v>
      </c>
    </row>
    <row r="12" spans="1:20" ht="15">
      <c r="A12" s="9" t="s">
        <v>22</v>
      </c>
      <c r="B12" s="47">
        <v>275</v>
      </c>
      <c r="C12" s="50">
        <v>0.012492617998455458</v>
      </c>
      <c r="D12" s="47">
        <v>292</v>
      </c>
      <c r="E12" s="50">
        <v>0.012272517126886059</v>
      </c>
      <c r="F12" s="47">
        <v>251</v>
      </c>
      <c r="G12" s="50">
        <v>0.012143202709240445</v>
      </c>
      <c r="H12" s="32">
        <v>250</v>
      </c>
      <c r="I12" s="49">
        <v>0.012035432312728673</v>
      </c>
      <c r="J12" s="33">
        <v>301</v>
      </c>
      <c r="K12" s="49">
        <v>0.0134693694903119</v>
      </c>
      <c r="L12" s="33">
        <v>305</v>
      </c>
      <c r="M12" s="49">
        <v>0.01238478093149795</v>
      </c>
      <c r="N12" s="33">
        <v>292</v>
      </c>
      <c r="O12" s="49">
        <v>0.01197261060314076</v>
      </c>
      <c r="P12" s="33">
        <v>390</v>
      </c>
      <c r="Q12" s="49">
        <v>0.015</v>
      </c>
      <c r="R12" s="33">
        <v>303</v>
      </c>
      <c r="S12" s="49">
        <v>0.017</v>
      </c>
      <c r="T12" s="48">
        <f t="shared" si="0"/>
        <v>-0.2230769230769231</v>
      </c>
    </row>
    <row r="13" spans="1:20" ht="15.75" thickBot="1">
      <c r="A13" s="10" t="s">
        <v>23</v>
      </c>
      <c r="B13" s="47">
        <v>26</v>
      </c>
      <c r="C13" s="50">
        <v>0.001181120247126698</v>
      </c>
      <c r="D13" s="47">
        <v>0</v>
      </c>
      <c r="E13" s="50">
        <v>0</v>
      </c>
      <c r="F13" s="47">
        <v>0</v>
      </c>
      <c r="G13" s="50">
        <v>0</v>
      </c>
      <c r="H13" s="32">
        <v>0</v>
      </c>
      <c r="I13" s="49">
        <v>0</v>
      </c>
      <c r="J13" s="33">
        <v>0</v>
      </c>
      <c r="K13" s="49">
        <v>0</v>
      </c>
      <c r="L13" s="33">
        <v>0</v>
      </c>
      <c r="M13" s="49">
        <v>0</v>
      </c>
      <c r="N13" s="33">
        <v>0</v>
      </c>
      <c r="O13" s="49">
        <v>0.01197261060314076</v>
      </c>
      <c r="P13" s="33">
        <v>0</v>
      </c>
      <c r="Q13" s="49">
        <v>0</v>
      </c>
      <c r="R13" s="33">
        <v>0</v>
      </c>
      <c r="S13" s="49">
        <v>0</v>
      </c>
      <c r="T13" s="48"/>
    </row>
    <row r="14" spans="1:20" ht="15.75" thickBot="1">
      <c r="A14" s="11" t="s">
        <v>11</v>
      </c>
      <c r="B14" s="51">
        <v>22013</v>
      </c>
      <c r="C14" s="42">
        <v>1</v>
      </c>
      <c r="D14" s="51">
        <v>23793</v>
      </c>
      <c r="E14" s="42">
        <v>1</v>
      </c>
      <c r="F14" s="51">
        <v>20670</v>
      </c>
      <c r="G14" s="42">
        <v>1</v>
      </c>
      <c r="H14" s="41">
        <v>20772</v>
      </c>
      <c r="I14" s="42">
        <v>1</v>
      </c>
      <c r="J14" s="41">
        <v>22347</v>
      </c>
      <c r="K14" s="42">
        <v>1</v>
      </c>
      <c r="L14" s="41">
        <v>24627</v>
      </c>
      <c r="M14" s="42">
        <v>1</v>
      </c>
      <c r="N14" s="41">
        <v>24389</v>
      </c>
      <c r="O14" s="42">
        <v>1</v>
      </c>
      <c r="P14" s="41">
        <v>26429</v>
      </c>
      <c r="Q14" s="42">
        <v>1</v>
      </c>
      <c r="R14" s="41">
        <v>17920</v>
      </c>
      <c r="S14" s="42">
        <v>1</v>
      </c>
      <c r="T14" s="52">
        <f t="shared" si="0"/>
        <v>-0.3219569412387907</v>
      </c>
    </row>
    <row r="15" spans="1:20" ht="15">
      <c r="A15" s="12"/>
      <c r="B15" s="13"/>
      <c r="C15" s="14"/>
      <c r="D15" s="13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5"/>
    </row>
    <row r="16" spans="1:20" ht="15">
      <c r="A16" s="16" t="s">
        <v>12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</row>
    <row r="17" spans="1:20" ht="15">
      <c r="A17" s="18" t="s">
        <v>24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spans="1:20" ht="15">
      <c r="A18" s="17"/>
      <c r="B18" s="17"/>
      <c r="C18" s="17"/>
      <c r="D18" s="2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22"/>
    </row>
    <row r="19" spans="1:20" ht="15">
      <c r="A19" s="17"/>
      <c r="B19" s="17"/>
      <c r="C19" s="17"/>
      <c r="D19" s="2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22"/>
    </row>
    <row r="20" spans="1:20" ht="15">
      <c r="A20" s="17"/>
      <c r="B20" s="26"/>
      <c r="C20" s="26"/>
      <c r="D20" s="2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22"/>
    </row>
    <row r="21" spans="1:20" ht="15">
      <c r="A21" s="17"/>
      <c r="B21" s="26"/>
      <c r="C21" s="26"/>
      <c r="D21" s="2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22"/>
    </row>
    <row r="22" spans="1:20" ht="15">
      <c r="A22" s="17"/>
      <c r="B22" s="26"/>
      <c r="C22" s="26"/>
      <c r="D22" s="2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22"/>
    </row>
    <row r="23" spans="1:20" ht="15">
      <c r="A23" s="17"/>
      <c r="B23" s="26"/>
      <c r="C23" s="26"/>
      <c r="D23" s="2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22"/>
    </row>
  </sheetData>
  <sheetProtection/>
  <mergeCells count="13">
    <mergeCell ref="J3:K3"/>
    <mergeCell ref="L3:M3"/>
    <mergeCell ref="P3:Q3"/>
    <mergeCell ref="A1:T1"/>
    <mergeCell ref="A2:A4"/>
    <mergeCell ref="B2:S2"/>
    <mergeCell ref="T2:T4"/>
    <mergeCell ref="H3:I3"/>
    <mergeCell ref="R3:S3"/>
    <mergeCell ref="B3:C3"/>
    <mergeCell ref="D3:E3"/>
    <mergeCell ref="F3:G3"/>
    <mergeCell ref="N3:O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zoomScalePageLayoutView="0" workbookViewId="0" topLeftCell="A1">
      <selection activeCell="A1" sqref="A1:T1"/>
    </sheetView>
  </sheetViews>
  <sheetFormatPr defaultColWidth="11.421875" defaultRowHeight="15"/>
  <cols>
    <col min="1" max="1" width="38.140625" style="5" bestFit="1" customWidth="1"/>
    <col min="2" max="19" width="11.421875" style="5" customWidth="1"/>
    <col min="20" max="20" width="15.28125" style="5" customWidth="1"/>
    <col min="21" max="16384" width="11.421875" style="5" customWidth="1"/>
  </cols>
  <sheetData>
    <row r="1" spans="1:20" ht="24.75" customHeight="1" thickBot="1" thickTop="1">
      <c r="A1" s="59" t="s">
        <v>41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1"/>
    </row>
    <row r="2" spans="1:20" ht="19.5" customHeight="1" thickBot="1" thickTop="1">
      <c r="A2" s="62" t="s">
        <v>25</v>
      </c>
      <c r="B2" s="65" t="s">
        <v>4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7"/>
      <c r="T2" s="62" t="s">
        <v>39</v>
      </c>
    </row>
    <row r="3" spans="1:20" ht="19.5" customHeight="1">
      <c r="A3" s="63"/>
      <c r="B3" s="72">
        <v>2012</v>
      </c>
      <c r="C3" s="73"/>
      <c r="D3" s="72">
        <v>2013</v>
      </c>
      <c r="E3" s="73"/>
      <c r="F3" s="72">
        <v>2014</v>
      </c>
      <c r="G3" s="73"/>
      <c r="H3" s="70">
        <v>2015</v>
      </c>
      <c r="I3" s="71"/>
      <c r="J3" s="70">
        <v>2016</v>
      </c>
      <c r="K3" s="71"/>
      <c r="L3" s="70">
        <v>2017</v>
      </c>
      <c r="M3" s="71"/>
      <c r="N3" s="70">
        <v>2018</v>
      </c>
      <c r="O3" s="71"/>
      <c r="P3" s="70">
        <v>2019</v>
      </c>
      <c r="Q3" s="71"/>
      <c r="R3" s="70">
        <v>2020</v>
      </c>
      <c r="S3" s="71"/>
      <c r="T3" s="68"/>
    </row>
    <row r="4" spans="1:20" ht="19.5" customHeight="1" thickBot="1">
      <c r="A4" s="64"/>
      <c r="B4" s="19" t="s">
        <v>5</v>
      </c>
      <c r="C4" s="20" t="s">
        <v>6</v>
      </c>
      <c r="D4" s="19" t="s">
        <v>5</v>
      </c>
      <c r="E4" s="20" t="s">
        <v>6</v>
      </c>
      <c r="F4" s="19" t="s">
        <v>5</v>
      </c>
      <c r="G4" s="20" t="s">
        <v>6</v>
      </c>
      <c r="H4" s="6" t="s">
        <v>5</v>
      </c>
      <c r="I4" s="20" t="s">
        <v>6</v>
      </c>
      <c r="J4" s="19" t="s">
        <v>5</v>
      </c>
      <c r="K4" s="20" t="s">
        <v>6</v>
      </c>
      <c r="L4" s="19" t="s">
        <v>5</v>
      </c>
      <c r="M4" s="20" t="s">
        <v>6</v>
      </c>
      <c r="N4" s="19" t="s">
        <v>5</v>
      </c>
      <c r="O4" s="20" t="s">
        <v>6</v>
      </c>
      <c r="P4" s="19" t="s">
        <v>5</v>
      </c>
      <c r="Q4" s="20" t="s">
        <v>6</v>
      </c>
      <c r="R4" s="19" t="s">
        <v>5</v>
      </c>
      <c r="S4" s="20" t="s">
        <v>6</v>
      </c>
      <c r="T4" s="69"/>
    </row>
    <row r="5" spans="1:20" ht="15">
      <c r="A5" s="21">
        <v>0</v>
      </c>
      <c r="B5" s="47">
        <v>19366</v>
      </c>
      <c r="C5" s="54">
        <v>0.8797528733021397</v>
      </c>
      <c r="D5" s="47">
        <v>21107</v>
      </c>
      <c r="E5" s="54">
        <v>0.8871096540999454</v>
      </c>
      <c r="F5" s="47">
        <v>18224</v>
      </c>
      <c r="G5" s="54">
        <v>0.8816642477019836</v>
      </c>
      <c r="H5" s="53">
        <v>18105</v>
      </c>
      <c r="I5" s="30">
        <v>0.8716060080878105</v>
      </c>
      <c r="J5" s="47">
        <v>19613</v>
      </c>
      <c r="K5" s="34">
        <v>0.8776569561909876</v>
      </c>
      <c r="L5" s="47">
        <v>21788</v>
      </c>
      <c r="M5" s="34">
        <v>0.8847200227392699</v>
      </c>
      <c r="N5" s="47">
        <v>21574</v>
      </c>
      <c r="O5" s="34">
        <v>0.88457911353479</v>
      </c>
      <c r="P5" s="47">
        <v>23241</v>
      </c>
      <c r="Q5" s="34">
        <v>0.879</v>
      </c>
      <c r="R5" s="47">
        <v>15356</v>
      </c>
      <c r="S5" s="34">
        <v>0.857</v>
      </c>
      <c r="T5" s="55">
        <v>-0.33927111570070134</v>
      </c>
    </row>
    <row r="6" spans="1:20" ht="15">
      <c r="A6" s="9" t="s">
        <v>26</v>
      </c>
      <c r="B6" s="47">
        <v>1252</v>
      </c>
      <c r="C6" s="54">
        <v>0.05687548266933176</v>
      </c>
      <c r="D6" s="47">
        <v>1195</v>
      </c>
      <c r="E6" s="54">
        <v>0.05022485605009877</v>
      </c>
      <c r="F6" s="47">
        <v>1208</v>
      </c>
      <c r="G6" s="54">
        <v>0.05844218674407354</v>
      </c>
      <c r="H6" s="32">
        <v>1318</v>
      </c>
      <c r="I6" s="34">
        <v>0.06345079915270556</v>
      </c>
      <c r="J6" s="56">
        <v>1275</v>
      </c>
      <c r="K6" s="34">
        <v>0.057054638206470665</v>
      </c>
      <c r="L6" s="56">
        <v>1306</v>
      </c>
      <c r="M6" s="34">
        <v>0.053031225890283015</v>
      </c>
      <c r="N6" s="56">
        <v>1286</v>
      </c>
      <c r="O6" s="34">
        <v>0.05272868916314732</v>
      </c>
      <c r="P6" s="56">
        <v>1343</v>
      </c>
      <c r="Q6" s="34">
        <v>0.051</v>
      </c>
      <c r="R6" s="56">
        <v>1097</v>
      </c>
      <c r="S6" s="34">
        <v>0.061</v>
      </c>
      <c r="T6" s="55">
        <v>-0.18317200297840655</v>
      </c>
    </row>
    <row r="7" spans="1:20" ht="15">
      <c r="A7" s="9" t="s">
        <v>27</v>
      </c>
      <c r="B7" s="47">
        <v>940</v>
      </c>
      <c r="C7" s="54">
        <v>0.04270203970381138</v>
      </c>
      <c r="D7" s="47">
        <v>1052</v>
      </c>
      <c r="E7" s="54">
        <v>0.04421468499138402</v>
      </c>
      <c r="F7" s="47">
        <v>836</v>
      </c>
      <c r="G7" s="54">
        <v>0.040445089501693274</v>
      </c>
      <c r="H7" s="32">
        <v>944</v>
      </c>
      <c r="I7" s="34">
        <v>0.04544579241286347</v>
      </c>
      <c r="J7" s="56">
        <v>997</v>
      </c>
      <c r="K7" s="34">
        <v>0.04461448964066765</v>
      </c>
      <c r="L7" s="56">
        <v>1077</v>
      </c>
      <c r="M7" s="34">
        <v>0.04373248873187965</v>
      </c>
      <c r="N7" s="56">
        <v>1054</v>
      </c>
      <c r="O7" s="34">
        <v>0.043216204026405344</v>
      </c>
      <c r="P7" s="56">
        <v>1312</v>
      </c>
      <c r="Q7" s="34">
        <v>0.05</v>
      </c>
      <c r="R7" s="56">
        <v>1016</v>
      </c>
      <c r="S7" s="34">
        <v>0.057</v>
      </c>
      <c r="T7" s="55">
        <v>-0.22560975609756098</v>
      </c>
    </row>
    <row r="8" spans="1:20" ht="15">
      <c r="A8" s="9" t="s">
        <v>28</v>
      </c>
      <c r="B8" s="47">
        <v>287</v>
      </c>
      <c r="C8" s="54">
        <v>0.013037750420206242</v>
      </c>
      <c r="D8" s="47">
        <v>285</v>
      </c>
      <c r="E8" s="54">
        <v>0.011978312949186736</v>
      </c>
      <c r="F8" s="47">
        <v>258</v>
      </c>
      <c r="G8" s="54">
        <v>0.012481857764876633</v>
      </c>
      <c r="H8" s="32">
        <v>272</v>
      </c>
      <c r="I8" s="34">
        <v>0.013094550356248796</v>
      </c>
      <c r="J8" s="56">
        <v>297</v>
      </c>
      <c r="K8" s="34">
        <v>0.013290374546919049</v>
      </c>
      <c r="L8" s="56">
        <v>312</v>
      </c>
      <c r="M8" s="34">
        <v>0.012669021805335608</v>
      </c>
      <c r="N8" s="56">
        <v>331</v>
      </c>
      <c r="O8" s="34">
        <v>0.013571692156299973</v>
      </c>
      <c r="P8" s="56">
        <v>381</v>
      </c>
      <c r="Q8" s="34">
        <v>0.014</v>
      </c>
      <c r="R8" s="56">
        <v>314</v>
      </c>
      <c r="S8" s="34">
        <v>0.018</v>
      </c>
      <c r="T8" s="55">
        <v>-0.17585301837270342</v>
      </c>
    </row>
    <row r="9" spans="1:20" ht="15">
      <c r="A9" s="9" t="s">
        <v>29</v>
      </c>
      <c r="B9" s="47">
        <v>26</v>
      </c>
      <c r="C9" s="54">
        <v>0.001181120247126698</v>
      </c>
      <c r="D9" s="47">
        <v>21</v>
      </c>
      <c r="E9" s="54">
        <v>0.00088261253309797</v>
      </c>
      <c r="F9" s="47">
        <v>16</v>
      </c>
      <c r="G9" s="54">
        <v>0.0007740686985970005</v>
      </c>
      <c r="H9" s="32">
        <v>20</v>
      </c>
      <c r="I9" s="34">
        <v>0.0009628345850182939</v>
      </c>
      <c r="J9" s="56">
        <v>23</v>
      </c>
      <c r="K9" s="34">
        <v>0.0010292209245088828</v>
      </c>
      <c r="L9" s="56">
        <v>24</v>
      </c>
      <c r="M9" s="34">
        <v>0.0009745401388719698</v>
      </c>
      <c r="N9" s="56">
        <v>21</v>
      </c>
      <c r="O9" s="34">
        <v>0.0008610439132395752</v>
      </c>
      <c r="P9" s="56">
        <v>26</v>
      </c>
      <c r="Q9" s="34">
        <v>0.001</v>
      </c>
      <c r="R9" s="56">
        <v>37</v>
      </c>
      <c r="S9" s="34">
        <v>0.002</v>
      </c>
      <c r="T9" s="55">
        <v>0.4230769230769231</v>
      </c>
    </row>
    <row r="10" spans="1:20" ht="15">
      <c r="A10" s="9" t="s">
        <v>30</v>
      </c>
      <c r="B10" s="47">
        <v>74</v>
      </c>
      <c r="C10" s="54">
        <v>0.0033616499341298325</v>
      </c>
      <c r="D10" s="47">
        <v>58</v>
      </c>
      <c r="E10" s="54">
        <v>0.0024376917580801074</v>
      </c>
      <c r="F10" s="47">
        <v>59</v>
      </c>
      <c r="G10" s="54">
        <v>0.002854378326076439</v>
      </c>
      <c r="H10" s="32">
        <v>52</v>
      </c>
      <c r="I10" s="34">
        <v>0.002503369921047564</v>
      </c>
      <c r="J10" s="56">
        <v>76</v>
      </c>
      <c r="K10" s="34">
        <v>0.0034009039244641335</v>
      </c>
      <c r="L10" s="56">
        <v>48</v>
      </c>
      <c r="M10" s="34">
        <v>0.0019490802777439396</v>
      </c>
      <c r="N10" s="56">
        <v>56</v>
      </c>
      <c r="O10" s="34">
        <v>0.0022961171019722005</v>
      </c>
      <c r="P10" s="56">
        <v>71</v>
      </c>
      <c r="Q10" s="34">
        <v>0.003</v>
      </c>
      <c r="R10" s="56">
        <v>42</v>
      </c>
      <c r="S10" s="34">
        <v>0.002</v>
      </c>
      <c r="T10" s="55">
        <v>-0.4084507042253521</v>
      </c>
    </row>
    <row r="11" spans="1:20" ht="15">
      <c r="A11" s="9" t="s">
        <v>31</v>
      </c>
      <c r="B11" s="47">
        <v>12</v>
      </c>
      <c r="C11" s="54">
        <v>0.0005451324217507836</v>
      </c>
      <c r="D11" s="47">
        <v>16</v>
      </c>
      <c r="E11" s="54">
        <v>0.0006724666918841676</v>
      </c>
      <c r="F11" s="47">
        <v>18</v>
      </c>
      <c r="G11" s="54">
        <v>0.0008708272859216256</v>
      </c>
      <c r="H11" s="32">
        <v>11</v>
      </c>
      <c r="I11" s="34">
        <v>0.0005295590217600616</v>
      </c>
      <c r="J11" s="56">
        <v>15</v>
      </c>
      <c r="K11" s="34">
        <v>0.0006712310377231842</v>
      </c>
      <c r="L11" s="56">
        <v>12</v>
      </c>
      <c r="M11" s="34">
        <v>0.0004872700694359849</v>
      </c>
      <c r="N11" s="56">
        <v>6</v>
      </c>
      <c r="O11" s="34">
        <v>0.00024601254663987864</v>
      </c>
      <c r="P11" s="56">
        <v>9</v>
      </c>
      <c r="Q11" s="34">
        <v>0</v>
      </c>
      <c r="R11" s="56">
        <v>9</v>
      </c>
      <c r="S11" s="34">
        <v>0.001</v>
      </c>
      <c r="T11" s="55">
        <v>0</v>
      </c>
    </row>
    <row r="12" spans="1:20" ht="15">
      <c r="A12" s="9" t="s">
        <v>32</v>
      </c>
      <c r="B12" s="47">
        <v>3</v>
      </c>
      <c r="C12" s="54">
        <v>0.0001362831054376959</v>
      </c>
      <c r="D12" s="47">
        <v>8</v>
      </c>
      <c r="E12" s="54">
        <v>0.0003362333459420838</v>
      </c>
      <c r="F12" s="47">
        <v>7</v>
      </c>
      <c r="G12" s="54">
        <v>0.0003386550556361877</v>
      </c>
      <c r="H12" s="32">
        <v>10</v>
      </c>
      <c r="I12" s="34">
        <v>0.00048141729250914694</v>
      </c>
      <c r="J12" s="56">
        <v>9</v>
      </c>
      <c r="K12" s="34">
        <v>0.0004027386226339105</v>
      </c>
      <c r="L12" s="56">
        <v>7</v>
      </c>
      <c r="M12" s="34">
        <v>0.00028424087383765783</v>
      </c>
      <c r="N12" s="56">
        <v>8</v>
      </c>
      <c r="O12" s="34">
        <v>0.0003280167288531715</v>
      </c>
      <c r="P12" s="56">
        <v>9</v>
      </c>
      <c r="Q12" s="34">
        <v>0</v>
      </c>
      <c r="R12" s="56">
        <v>8</v>
      </c>
      <c r="S12" s="34">
        <v>0</v>
      </c>
      <c r="T12" s="55">
        <v>-0.1111111111111111</v>
      </c>
    </row>
    <row r="13" spans="1:20" ht="15">
      <c r="A13" s="10" t="s">
        <v>10</v>
      </c>
      <c r="B13" s="47">
        <v>47</v>
      </c>
      <c r="C13" s="54">
        <v>0.0021351019851905692</v>
      </c>
      <c r="D13" s="47">
        <v>51</v>
      </c>
      <c r="E13" s="54">
        <v>0.002143487580380784</v>
      </c>
      <c r="F13" s="47">
        <v>44</v>
      </c>
      <c r="G13" s="54">
        <v>0.0021286889211417515</v>
      </c>
      <c r="H13" s="36">
        <v>40</v>
      </c>
      <c r="I13" s="34">
        <v>0.0019256691700365878</v>
      </c>
      <c r="J13" s="56">
        <v>42</v>
      </c>
      <c r="K13" s="34">
        <v>0.001879446905624916</v>
      </c>
      <c r="L13" s="56">
        <v>53</v>
      </c>
      <c r="M13" s="34">
        <v>0.002152109473342266</v>
      </c>
      <c r="N13" s="56">
        <v>53</v>
      </c>
      <c r="O13" s="34">
        <v>0.002152109473342266</v>
      </c>
      <c r="P13" s="56">
        <v>37</v>
      </c>
      <c r="Q13" s="34">
        <v>0.001</v>
      </c>
      <c r="R13" s="56">
        <v>41</v>
      </c>
      <c r="S13" s="34">
        <v>0.002</v>
      </c>
      <c r="T13" s="55">
        <v>0.10810810810810811</v>
      </c>
    </row>
    <row r="14" spans="1:20" ht="15.75" thickBot="1">
      <c r="A14" s="10" t="s">
        <v>23</v>
      </c>
      <c r="B14" s="47">
        <v>6</v>
      </c>
      <c r="C14" s="54">
        <v>0.0002725662108753918</v>
      </c>
      <c r="D14" s="47">
        <v>0</v>
      </c>
      <c r="E14" s="54">
        <v>0</v>
      </c>
      <c r="F14" s="47">
        <v>0</v>
      </c>
      <c r="G14" s="54">
        <v>0</v>
      </c>
      <c r="H14" s="36">
        <v>0</v>
      </c>
      <c r="I14" s="34">
        <v>0</v>
      </c>
      <c r="J14" s="57">
        <v>0</v>
      </c>
      <c r="K14" s="34">
        <v>0</v>
      </c>
      <c r="L14" s="57">
        <v>0</v>
      </c>
      <c r="M14" s="34">
        <v>0</v>
      </c>
      <c r="N14" s="57">
        <v>0</v>
      </c>
      <c r="O14" s="34">
        <v>0</v>
      </c>
      <c r="P14" s="57">
        <v>0</v>
      </c>
      <c r="Q14" s="34">
        <v>0</v>
      </c>
      <c r="R14" s="57">
        <v>0</v>
      </c>
      <c r="S14" s="34">
        <v>0</v>
      </c>
      <c r="T14" s="55"/>
    </row>
    <row r="15" spans="1:20" ht="15.75" thickBot="1">
      <c r="A15" s="11" t="s">
        <v>11</v>
      </c>
      <c r="B15" s="41">
        <v>22013</v>
      </c>
      <c r="C15" s="58">
        <v>1</v>
      </c>
      <c r="D15" s="41">
        <v>23793</v>
      </c>
      <c r="E15" s="58">
        <v>1</v>
      </c>
      <c r="F15" s="41">
        <v>20670</v>
      </c>
      <c r="G15" s="58">
        <v>1</v>
      </c>
      <c r="H15" s="41">
        <v>20772</v>
      </c>
      <c r="I15" s="42">
        <v>1</v>
      </c>
      <c r="J15" s="41">
        <v>22347</v>
      </c>
      <c r="K15" s="42">
        <v>1</v>
      </c>
      <c r="L15" s="41">
        <v>24627</v>
      </c>
      <c r="M15" s="42">
        <v>1</v>
      </c>
      <c r="N15" s="41">
        <v>24389</v>
      </c>
      <c r="O15" s="42">
        <v>1</v>
      </c>
      <c r="P15" s="41">
        <v>26429</v>
      </c>
      <c r="Q15" s="42">
        <v>1</v>
      </c>
      <c r="R15" s="41">
        <v>17920</v>
      </c>
      <c r="S15" s="42">
        <v>1</v>
      </c>
      <c r="T15" s="43">
        <v>-0.3219569412387907</v>
      </c>
    </row>
    <row r="16" spans="1:20" ht="15">
      <c r="A16" s="12"/>
      <c r="B16" s="13"/>
      <c r="C16" s="14"/>
      <c r="D16" s="13"/>
      <c r="E16" s="14"/>
      <c r="F16" s="13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5"/>
    </row>
    <row r="17" spans="1:20" ht="15">
      <c r="A17" s="16" t="s">
        <v>12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spans="1:20" ht="15">
      <c r="A18" s="18" t="s">
        <v>33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1:20" ht="15">
      <c r="A19" s="17"/>
      <c r="B19" s="17"/>
      <c r="C19" s="17"/>
      <c r="D19" s="17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</row>
  </sheetData>
  <sheetProtection/>
  <mergeCells count="13">
    <mergeCell ref="J3:K3"/>
    <mergeCell ref="L3:M3"/>
    <mergeCell ref="P3:Q3"/>
    <mergeCell ref="A1:T1"/>
    <mergeCell ref="A2:A4"/>
    <mergeCell ref="B2:S2"/>
    <mergeCell ref="T2:T4"/>
    <mergeCell ref="H3:I3"/>
    <mergeCell ref="R3:S3"/>
    <mergeCell ref="B3:C3"/>
    <mergeCell ref="D3:E3"/>
    <mergeCell ref="F3:G3"/>
    <mergeCell ref="N3:O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Ines De Cooman</cp:lastModifiedBy>
  <cp:lastPrinted>2016-06-13T13:36:24Z</cp:lastPrinted>
  <dcterms:created xsi:type="dcterms:W3CDTF">2015-02-10T08:13:28Z</dcterms:created>
  <dcterms:modified xsi:type="dcterms:W3CDTF">2021-07-27T13:07:31Z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