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7410" tabRatio="919" activeTab="13"/>
  </bookViews>
  <sheets>
    <sheet name="Inhoudsopgave" sheetId="1" r:id="rId1"/>
    <sheet name="30.1.1" sheetId="2" r:id="rId2"/>
    <sheet name="30.1.2" sheetId="3" r:id="rId3"/>
    <sheet name="30.1.3" sheetId="4" r:id="rId4"/>
    <sheet name="30.1.4" sheetId="5" r:id="rId5"/>
    <sheet name="30.1.5" sheetId="6" r:id="rId6"/>
    <sheet name="30.1.6" sheetId="7" r:id="rId7"/>
    <sheet name="30.2.1" sheetId="8" r:id="rId8"/>
    <sheet name="30.2.2" sheetId="9" r:id="rId9"/>
    <sheet name="30.2.3" sheetId="10" r:id="rId10"/>
    <sheet name="30.2.4" sheetId="11" r:id="rId11"/>
    <sheet name="30.2.5" sheetId="12" r:id="rId12"/>
    <sheet name="30.2.6" sheetId="13" r:id="rId13"/>
    <sheet name="30.2.7" sheetId="14" r:id="rId14"/>
    <sheet name="11.2.8" sheetId="15" state="hidden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<sst xmlns="http://schemas.openxmlformats.org/spreadsheetml/2006/main" count="674" uniqueCount="138">
  <si>
    <t>Province et région de l’entreprise</t>
  </si>
  <si>
    <t>Taille de l’entreprise (en fonction du nombre de travailleurs)</t>
  </si>
  <si>
    <t>Région et province</t>
  </si>
  <si>
    <t>N</t>
  </si>
  <si>
    <t>%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</si>
  <si>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</si>
  <si>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</si>
  <si>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</si>
  <si>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</si>
  <si>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</si>
  <si>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</si>
  <si>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</si>
  <si>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</si>
  <si>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</si>
  <si>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</si>
  <si>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</si>
  <si>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</si>
  <si>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</si>
  <si>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Inconnu</t>
  </si>
  <si>
    <t>TOTAL</t>
  </si>
  <si>
    <t>Suite de l'accident</t>
  </si>
  <si>
    <t>CSS</t>
  </si>
  <si>
    <t>Mortels</t>
  </si>
  <si>
    <t>Commentaires:</t>
  </si>
  <si>
    <t>Genre de la victime</t>
  </si>
  <si>
    <t>Femmes</t>
  </si>
  <si>
    <t>Hommes</t>
  </si>
  <si>
    <t>Inconnus</t>
  </si>
  <si>
    <t>Génération de la victime</t>
  </si>
  <si>
    <t>15-24 ans</t>
  </si>
  <si>
    <t>25-49 ans</t>
  </si>
  <si>
    <t>50 ans et +</t>
  </si>
  <si>
    <t xml:space="preserve">15-24 ans </t>
  </si>
  <si>
    <t xml:space="preserve">25-49 ans </t>
  </si>
  <si>
    <t xml:space="preserve">50 ans et + </t>
  </si>
  <si>
    <t xml:space="preserve">Suite de l'accident </t>
  </si>
  <si>
    <t>Taille entreprise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</si>
  <si>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</si>
  <si>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</si>
  <si>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</si>
  <si>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</si>
  <si>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</si>
  <si>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</si>
  <si>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</si>
  <si>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</si>
  <si>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travailleurs et +</t>
  </si>
  <si>
    <t>1000  travailleurs et +</t>
  </si>
  <si>
    <t>Commentaires</t>
  </si>
  <si>
    <t>Accidents du travail</t>
  </si>
  <si>
    <t>Emploi en ETP</t>
  </si>
  <si>
    <t>Taux (N. acc./1000 Trav.)</t>
  </si>
  <si>
    <t>Taille de l'entreprise</t>
  </si>
  <si>
    <t>Accidents avec prévision d'incapacité permanente</t>
  </si>
  <si>
    <t>Emploi</t>
  </si>
  <si>
    <t>2) Le taux indique le nombre d'accidents survenus en 2016 par 1.000 travailleurs (équivalent temps plein).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</si>
  <si>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</si>
  <si>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</si>
  <si>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</si>
  <si>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</si>
  <si>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</si>
  <si>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</si>
  <si>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</si>
  <si>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</si>
  <si>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</si>
  <si>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</si>
  <si>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</si>
  <si>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m-Inconnu</t>
  </si>
  <si>
    <t>Total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</si>
  <si>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</si>
  <si>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</si>
  <si>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</si>
  <si>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</si>
  <si>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</si>
  <si>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</si>
  <si>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</si>
  <si>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</si>
  <si>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</si>
  <si>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j-Inconnu</t>
  </si>
  <si>
    <t>Accidents sur le lieu de travail selon la province et la région de l'entreprise : distribution selon les conséquences - 2017</t>
  </si>
  <si>
    <t>Accidents sur le lieu de travail selon la province et la région de l'entreprise : distribution selon les conséquences et le genre - 2017</t>
  </si>
  <si>
    <t>Accidents sur le lieu de travail selon la province et la région de l'entreprise : distribution selon les conséquences et la génération en fréquence absolue - 2017</t>
  </si>
  <si>
    <t>Accidents sur le lieu de travail selon la province et la région de l'entreprise : distribution selon les conséquences et la génération en fréquence relative - 2017</t>
  </si>
  <si>
    <t>Accidents sur le lieu de travail selon la province et la région de l'entreprise : distribution selon les conséquences et le genre de travail - 2017</t>
  </si>
  <si>
    <t>Accidents sur le lieu de travail selon la taille de l'entreprise : distribution selon les conséquences - 2017</t>
  </si>
  <si>
    <t>Accidents sur le lieu de travail selon la taille de l'entreprise : distribution selon les conséquences et le genre - 2017</t>
  </si>
  <si>
    <t>Accidents sur le lieu de travail selon la taille de l'entreprise : distribution selon les conséquences et la génération en fréquence absolue - 2017</t>
  </si>
  <si>
    <t>Accidents sur le lieu de travail selon la taille de l'entreprise : distribution selon les conséquences et la génération en fréquence relative - 2017</t>
  </si>
  <si>
    <t>Accidents sur le lieu de travail selon la taille de l'entreprise : distribution selon les conséquences et le genre de travail - 2017</t>
  </si>
  <si>
    <t>Accidents sur le lieu de travail selon la  taille de l'entreprise: nombre d'accidents par 1000 équivalents temps plein -2017</t>
  </si>
  <si>
    <t>Variation de 2016 à 2017 en %</t>
  </si>
  <si>
    <t>11.2.8. Accidents sur le lieu de travail selon la taille de l'entreprise: nombre d'accidents avec prévision d'incapacité permanente par 1000 équivalents temps plein - 2017</t>
  </si>
  <si>
    <t>CSS : cas sans suites,  IT :  incapacité temporaire</t>
  </si>
  <si>
    <t>IT &lt;= 6 mois</t>
  </si>
  <si>
    <t>IT &gt; 6 mois</t>
  </si>
  <si>
    <t>SNCB</t>
  </si>
  <si>
    <t>Ouvrier contractuel</t>
  </si>
  <si>
    <t>Employé contractuel</t>
  </si>
  <si>
    <t>Stagiaire</t>
  </si>
  <si>
    <t>Autre</t>
  </si>
  <si>
    <t>Statutaires</t>
  </si>
  <si>
    <t>total</t>
  </si>
  <si>
    <t>1) Le volume de l'emploi de 2017 (4 trimestres) est exprimé en équivalents temps plein. Il s'agit de données communiquées par l'ONSS</t>
  </si>
  <si>
    <t>2) Le taux indique le nombre d'accidents survenus en 2017 par 1.000 travailleurs (équivalent temps plein).</t>
  </si>
  <si>
    <t>IT&lt;=6mois</t>
  </si>
  <si>
    <t>IT&gt;6 mois</t>
  </si>
  <si>
    <t>Accidents sur le lieu de travail selon la province et  la région de l'entreprise: évolution 2015 - 2017</t>
  </si>
  <si>
    <t>Accidents sur le lieu de travail selon la taille de l'entreprise : évolution 2015 - 2017</t>
  </si>
  <si>
    <t xml:space="preserve">30.1. </t>
  </si>
  <si>
    <t>30.1.1.</t>
  </si>
  <si>
    <t>30.1.2.</t>
  </si>
  <si>
    <t>30.1.3.</t>
  </si>
  <si>
    <t>30.1.4</t>
  </si>
  <si>
    <t>30.1.5.</t>
  </si>
  <si>
    <t>30.1.6.</t>
  </si>
  <si>
    <t>30.2.</t>
  </si>
  <si>
    <t>30.2.1.</t>
  </si>
  <si>
    <t>30.2.2.</t>
  </si>
  <si>
    <t>30.2.3.</t>
  </si>
  <si>
    <t>30.2.4.</t>
  </si>
  <si>
    <t>30.2.5.</t>
  </si>
  <si>
    <t>30.2.6.</t>
  </si>
  <si>
    <t>30.2.7.</t>
  </si>
  <si>
    <t>30.1. Province et région de l’entreprise</t>
  </si>
  <si>
    <t>30.1.1. Accidents sur le lieu de travail selon la province et  la région de l'entreprise: évolution 2015 - 2017</t>
  </si>
  <si>
    <t>30.1.2. Accidents sur le lieu de travail selon la province et la région de l'entreprise : distribution selon les conséquences - 2017</t>
  </si>
  <si>
    <t>30.1.3. Accidents sur le lieu de travail selon la province et la région de l'entreprise : distribution selon les conséquences et le genre - 2017</t>
  </si>
  <si>
    <t>30.1.4. Accidents sur le lieu de travail selon la province et la région de l'entreprise : distribution selon les conséquences et la génération en fréquence absolue - 2017</t>
  </si>
  <si>
    <t>30.1.5. Accidents sur le lieu de travail selon la province et la région de l'entreprise : distribution selon les conséquences et la génération en fréquence relative - 2017</t>
  </si>
  <si>
    <t>30.1.5. Accidents sur le lieu de travail selon la province et la région de l'entreprise : distribution selon la catégorie professionnelle - 2016</t>
  </si>
  <si>
    <t>30.2. Taille de l’entreprise (en fonction du nombre de travailleurs)</t>
  </si>
  <si>
    <t>30.2.1. Accidents sur le lieu de travail selon la taille de l'entreprise : évolution 2015 - 2017</t>
  </si>
  <si>
    <t>30.2.2. Accidents sur le lieu de travail selon la taille de l'entreprise : distribution selon les conséquences - 2017</t>
  </si>
  <si>
    <t>30.2.3. Accidents sur le lieu de travail selon la taille de l'entreprise : distribution selon les conséquences et le genre - 2017</t>
  </si>
  <si>
    <t>30.2.4. Accidents sur le lieu de travail selon la taille de l'entreprise : distribution selon les conséquences et la génération en fréquence absolue - 2017</t>
  </si>
  <si>
    <t>30.2.5. Accidents sur le lieu de travail selon la taille de l'entreprise : distribution selon les conséquences et la génération en fréquence relative - 2017</t>
  </si>
  <si>
    <t>30.2.6. Accidents sur le lieu de travail selon la taille de l'entreprise : distribution selon les conséquences et le genre de travail - 2017</t>
  </si>
  <si>
    <t>30.2.7. Accidents sur le lieu de travail selon la  taille de l'entreprise: nombre d'accidents par 1000 équivalents temps plein - 2017</t>
  </si>
  <si>
    <t>30. Caractéristiques des entreprises où les accidents sont survenus sur le chemin du travail dans le secteur public - 2017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</si>
</sst>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  <numFmt numFmtId="166" formatCode="#,##0.0[$%-80C]"/>
    <numFmt numFmtId="167" formatCode="#,##0.0"/>
    <numFmt numFmtId="168" formatCode="#,##0.00[$%-80C]"/>
    <numFmt numFmtId="169" formatCode="&quot;€&quot;\ 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Microsoft Sans Serif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b/>
      <sz val="12"/>
      <name val="Microsoft Sans Serif"/>
      <family val="2"/>
    </font>
    <font>
      <sz val="11"/>
      <color indexed="10"/>
      <name val="Microsoft Sans Serif"/>
      <family val="2"/>
    </font>
    <font>
      <i/>
      <sz val="11"/>
      <color indexed="8"/>
      <name val="Microsoft Sans Serif"/>
      <family val="2"/>
    </font>
    <font>
      <b/>
      <sz val="12"/>
      <color indexed="8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double"/>
      <bottom>
        <color indexed="63"/>
      </bottom>
    </border>
    <border>
      <left style="medium">
        <color indexed="8"/>
      </left>
      <right style="medium"/>
      <top style="double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08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 horizontal="center" vertical="center"/>
    </xf>
    <xf numFmtId="164" fontId="8" fillId="33" borderId="16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center" vertical="center"/>
    </xf>
    <xf numFmtId="164" fontId="8" fillId="33" borderId="19" xfId="0" applyNumberFormat="1" applyFont="1" applyFill="1" applyBorder="1" applyAlignment="1">
      <alignment horizontal="center" vertical="center"/>
    </xf>
    <xf numFmtId="164" fontId="7" fillId="33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/>
    </xf>
    <xf numFmtId="164" fontId="7" fillId="33" borderId="19" xfId="0" applyNumberFormat="1" applyFont="1" applyFill="1" applyBorder="1" applyAlignment="1">
      <alignment horizontal="center" vertical="center"/>
    </xf>
    <xf numFmtId="164" fontId="7" fillId="33" borderId="32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164" fontId="8" fillId="0" borderId="38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9" fontId="8" fillId="33" borderId="19" xfId="0" applyNumberFormat="1" applyFont="1" applyFill="1" applyBorder="1" applyAlignment="1">
      <alignment horizontal="center" vertical="center"/>
    </xf>
    <xf numFmtId="3" fontId="6" fillId="33" borderId="40" xfId="0" applyNumberFormat="1" applyFont="1" applyFill="1" applyBorder="1" applyAlignment="1">
      <alignment horizontal="center" vertical="center"/>
    </xf>
    <xf numFmtId="9" fontId="8" fillId="33" borderId="3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 wrapText="1"/>
    </xf>
    <xf numFmtId="3" fontId="4" fillId="33" borderId="43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64" fontId="8" fillId="0" borderId="36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64" fontId="8" fillId="0" borderId="42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9" fillId="33" borderId="18" xfId="0" applyNumberFormat="1" applyFont="1" applyFill="1" applyBorder="1" applyAlignment="1">
      <alignment horizontal="center" vertical="center"/>
    </xf>
    <xf numFmtId="164" fontId="6" fillId="33" borderId="32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164" fontId="6" fillId="0" borderId="51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9" fontId="6" fillId="33" borderId="53" xfId="0" applyNumberFormat="1" applyFont="1" applyFill="1" applyBorder="1" applyAlignment="1">
      <alignment horizontal="center" vertical="center"/>
    </xf>
    <xf numFmtId="3" fontId="4" fillId="33" borderId="53" xfId="0" applyNumberFormat="1" applyFont="1" applyFill="1" applyBorder="1" applyAlignment="1">
      <alignment horizontal="center" vertical="center"/>
    </xf>
    <xf numFmtId="3" fontId="4" fillId="33" borderId="32" xfId="0" applyNumberFormat="1" applyFont="1" applyFill="1" applyBorder="1" applyAlignment="1">
      <alignment horizontal="center" vertical="center"/>
    </xf>
    <xf numFmtId="9" fontId="6" fillId="33" borderId="32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3" fontId="4" fillId="33" borderId="31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3" fontId="9" fillId="0" borderId="55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9" fillId="0" borderId="56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57" xfId="0" applyNumberFormat="1" applyFont="1" applyBorder="1" applyAlignment="1">
      <alignment horizontal="center" vertical="center"/>
    </xf>
    <xf numFmtId="3" fontId="9" fillId="0" borderId="58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9" fillId="0" borderId="52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59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9" fillId="0" borderId="61" xfId="0" applyNumberFormat="1" applyFont="1" applyBorder="1" applyAlignment="1">
      <alignment horizontal="center" vertical="center"/>
    </xf>
    <xf numFmtId="3" fontId="4" fillId="0" borderId="62" xfId="0" applyNumberFormat="1" applyFont="1" applyBorder="1" applyAlignment="1">
      <alignment horizontal="center" vertical="center"/>
    </xf>
    <xf numFmtId="3" fontId="4" fillId="0" borderId="63" xfId="0" applyNumberFormat="1" applyFont="1" applyBorder="1" applyAlignment="1">
      <alignment horizontal="center" vertical="center"/>
    </xf>
    <xf numFmtId="3" fontId="6" fillId="33" borderId="53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3" fontId="6" fillId="33" borderId="32" xfId="0" applyNumberFormat="1" applyFont="1" applyFill="1" applyBorder="1" applyAlignment="1">
      <alignment horizontal="center" vertical="center"/>
    </xf>
    <xf numFmtId="3" fontId="6" fillId="33" borderId="31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53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7" fillId="33" borderId="18" xfId="0" applyNumberFormat="1" applyFont="1" applyFill="1" applyBorder="1" applyAlignment="1">
      <alignment horizontal="center" vertical="center"/>
    </xf>
    <xf numFmtId="164" fontId="7" fillId="33" borderId="53" xfId="0" applyNumberFormat="1" applyFont="1" applyFill="1" applyBorder="1" applyAlignment="1">
      <alignment horizontal="center" vertical="center"/>
    </xf>
    <xf numFmtId="164" fontId="7" fillId="33" borderId="40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64" xfId="0" applyNumberFormat="1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164" fontId="7" fillId="0" borderId="58" xfId="0" applyNumberFormat="1" applyFont="1" applyFill="1" applyBorder="1" applyAlignment="1">
      <alignment horizontal="center" vertical="center"/>
    </xf>
    <xf numFmtId="164" fontId="7" fillId="0" borderId="52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4" fontId="7" fillId="0" borderId="59" xfId="0" applyNumberFormat="1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center" vertical="center"/>
    </xf>
    <xf numFmtId="164" fontId="7" fillId="0" borderId="49" xfId="0" applyNumberFormat="1" applyFont="1" applyFill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/>
    </xf>
    <xf numFmtId="164" fontId="7" fillId="0" borderId="48" xfId="0" applyNumberFormat="1" applyFont="1" applyFill="1" applyBorder="1" applyAlignment="1">
      <alignment horizontal="center" vertical="center"/>
    </xf>
    <xf numFmtId="164" fontId="7" fillId="0" borderId="65" xfId="0" applyNumberFormat="1" applyFont="1" applyFill="1" applyBorder="1" applyAlignment="1">
      <alignment horizontal="center" vertical="center"/>
    </xf>
    <xf numFmtId="9" fontId="7" fillId="33" borderId="18" xfId="0" applyNumberFormat="1" applyFont="1" applyFill="1" applyBorder="1" applyAlignment="1">
      <alignment horizontal="center" vertical="center"/>
    </xf>
    <xf numFmtId="9" fontId="7" fillId="33" borderId="53" xfId="0" applyNumberFormat="1" applyFont="1" applyFill="1" applyBorder="1" applyAlignment="1">
      <alignment horizontal="center" vertical="center"/>
    </xf>
    <xf numFmtId="9" fontId="7" fillId="33" borderId="32" xfId="0" applyNumberFormat="1" applyFont="1" applyFill="1" applyBorder="1" applyAlignment="1">
      <alignment horizontal="center" vertical="center"/>
    </xf>
    <xf numFmtId="9" fontId="7" fillId="33" borderId="19" xfId="0" applyNumberFormat="1" applyFont="1" applyFill="1" applyBorder="1" applyAlignment="1">
      <alignment horizontal="center" vertical="center"/>
    </xf>
    <xf numFmtId="9" fontId="7" fillId="33" borderId="40" xfId="0" applyNumberFormat="1" applyFont="1" applyFill="1" applyBorder="1" applyAlignment="1">
      <alignment horizontal="center" vertical="center"/>
    </xf>
    <xf numFmtId="9" fontId="7" fillId="33" borderId="20" xfId="0" applyNumberFormat="1" applyFont="1" applyFill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6" fillId="33" borderId="19" xfId="0" applyNumberFormat="1" applyFont="1" applyFill="1" applyBorder="1" applyAlignment="1">
      <alignment horizontal="center" vertical="center"/>
    </xf>
    <xf numFmtId="3" fontId="9" fillId="33" borderId="40" xfId="0" applyNumberFormat="1" applyFont="1" applyFill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9" fontId="6" fillId="33" borderId="19" xfId="0" applyNumberFormat="1" applyFont="1" applyFill="1" applyBorder="1" applyAlignment="1">
      <alignment horizontal="center" vertical="center"/>
    </xf>
    <xf numFmtId="3" fontId="4" fillId="33" borderId="40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164" fontId="8" fillId="0" borderId="56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4" fontId="8" fillId="0" borderId="52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9" fontId="8" fillId="0" borderId="19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 wrapText="1"/>
    </xf>
    <xf numFmtId="164" fontId="6" fillId="0" borderId="42" xfId="0" applyNumberFormat="1" applyFont="1" applyBorder="1" applyAlignment="1">
      <alignment horizontal="center" vertical="center" wrapText="1"/>
    </xf>
    <xf numFmtId="3" fontId="9" fillId="0" borderId="35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164" fontId="8" fillId="0" borderId="49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9" fontId="8" fillId="0" borderId="32" xfId="0" applyNumberFormat="1" applyFont="1" applyBorder="1" applyAlignment="1">
      <alignment horizontal="center" vertical="center"/>
    </xf>
    <xf numFmtId="9" fontId="7" fillId="0" borderId="19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4" fillId="0" borderId="53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3" fillId="0" borderId="33" xfId="0" applyNumberFormat="1" applyFont="1" applyBorder="1" applyAlignment="1">
      <alignment horizontal="center" vertical="center"/>
    </xf>
    <xf numFmtId="164" fontId="13" fillId="0" borderId="55" xfId="0" applyNumberFormat="1" applyFont="1" applyBorder="1" applyAlignment="1">
      <alignment horizontal="center" vertical="center"/>
    </xf>
    <xf numFmtId="164" fontId="13" fillId="0" borderId="3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164" fontId="13" fillId="0" borderId="58" xfId="0" applyNumberFormat="1" applyFont="1" applyBorder="1" applyAlignment="1">
      <alignment horizontal="center" vertical="center"/>
    </xf>
    <xf numFmtId="164" fontId="13" fillId="0" borderId="36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/>
    </xf>
    <xf numFmtId="9" fontId="7" fillId="0" borderId="31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5" fontId="6" fillId="0" borderId="25" xfId="0" applyNumberFormat="1" applyFont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65" fontId="6" fillId="0" borderId="62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9" fontId="8" fillId="0" borderId="67" xfId="0" applyNumberFormat="1" applyFont="1" applyBorder="1" applyAlignment="1">
      <alignment horizontal="center" vertical="center"/>
    </xf>
    <xf numFmtId="165" fontId="6" fillId="0" borderId="31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48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3" fontId="9" fillId="33" borderId="69" xfId="0" applyNumberFormat="1" applyFont="1" applyFill="1" applyBorder="1" applyAlignment="1">
      <alignment horizontal="center" vertical="center"/>
    </xf>
    <xf numFmtId="3" fontId="9" fillId="0" borderId="70" xfId="0" applyNumberFormat="1" applyFont="1" applyFill="1" applyBorder="1" applyAlignment="1">
      <alignment horizontal="center" vertical="center"/>
    </xf>
    <xf numFmtId="3" fontId="9" fillId="0" borderId="71" xfId="0" applyNumberFormat="1" applyFont="1" applyFill="1" applyBorder="1" applyAlignment="1">
      <alignment horizontal="center" vertical="center"/>
    </xf>
    <xf numFmtId="3" fontId="9" fillId="0" borderId="50" xfId="0" applyNumberFormat="1" applyFont="1" applyFill="1" applyBorder="1" applyAlignment="1">
      <alignment horizontal="center" vertical="center"/>
    </xf>
    <xf numFmtId="0" fontId="39" fillId="0" borderId="0" xfId="44" applyFill="1" applyAlignment="1">
      <alignment/>
    </xf>
    <xf numFmtId="0" fontId="0" fillId="0" borderId="0" xfId="0" applyFont="1" applyAlignment="1">
      <alignment/>
    </xf>
    <xf numFmtId="1" fontId="6" fillId="0" borderId="25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64" fontId="7" fillId="33" borderId="3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0" fillId="0" borderId="0" xfId="0" applyAlignment="1">
      <alignment vertical="top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4" fontId="15" fillId="0" borderId="0" xfId="0" applyNumberFormat="1" applyFont="1" applyAlignment="1">
      <alignment vertical="top"/>
    </xf>
    <xf numFmtId="166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167" fontId="15" fillId="0" borderId="0" xfId="0" applyNumberFormat="1" applyFont="1" applyAlignment="1">
      <alignment vertical="top"/>
    </xf>
    <xf numFmtId="167" fontId="0" fillId="0" borderId="0" xfId="0" applyNumberFormat="1" applyFont="1" applyAlignment="1">
      <alignment/>
    </xf>
    <xf numFmtId="3" fontId="15" fillId="0" borderId="0" xfId="0" applyNumberFormat="1" applyFont="1" applyAlignment="1">
      <alignment vertical="top"/>
    </xf>
    <xf numFmtId="166" fontId="15" fillId="0" borderId="0" xfId="0" applyNumberFormat="1" applyFont="1" applyAlignment="1">
      <alignment vertical="top"/>
    </xf>
    <xf numFmtId="168" fontId="15" fillId="0" borderId="0" xfId="0" applyNumberFormat="1" applyFont="1" applyAlignment="1">
      <alignment vertical="top"/>
    </xf>
    <xf numFmtId="0" fontId="4" fillId="0" borderId="28" xfId="0" applyFont="1" applyBorder="1" applyAlignment="1">
      <alignment horizontal="center" vertical="center" wrapText="1"/>
    </xf>
    <xf numFmtId="9" fontId="4" fillId="33" borderId="40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4" fontId="7" fillId="0" borderId="38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10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vertical="top"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vertical="top"/>
    </xf>
    <xf numFmtId="9" fontId="7" fillId="0" borderId="34" xfId="0" applyNumberFormat="1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10" fontId="15" fillId="0" borderId="0" xfId="0" applyNumberFormat="1" applyFont="1" applyAlignment="1">
      <alignment vertical="top"/>
    </xf>
    <xf numFmtId="10" fontId="0" fillId="0" borderId="0" xfId="0" applyNumberFormat="1" applyAlignment="1">
      <alignment vertical="top"/>
    </xf>
    <xf numFmtId="0" fontId="14" fillId="0" borderId="72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11" fillId="0" borderId="82" xfId="0" applyNumberFormat="1" applyFont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8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4" fillId="0" borderId="111" xfId="0" applyFont="1" applyFill="1" applyBorder="1" applyAlignment="1">
      <alignment horizontal="center" vertical="center" wrapText="1"/>
    </xf>
    <xf numFmtId="0" fontId="4" fillId="0" borderId="112" xfId="0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horizontal="center" vertical="center" wrapText="1"/>
    </xf>
    <xf numFmtId="0" fontId="4" fillId="0" borderId="114" xfId="0" applyFont="1" applyFill="1" applyBorder="1" applyAlignment="1" applyProtection="1">
      <alignment horizontal="center" vertical="center" wrapText="1"/>
      <protection locked="0"/>
    </xf>
    <xf numFmtId="0" fontId="4" fillId="0" borderId="115" xfId="0" applyFont="1" applyFill="1" applyBorder="1" applyAlignment="1" applyProtection="1">
      <alignment horizontal="center" vertical="center" wrapText="1"/>
      <protection locked="0"/>
    </xf>
    <xf numFmtId="0" fontId="4" fillId="0" borderId="116" xfId="0" applyFont="1" applyFill="1" applyBorder="1" applyAlignment="1" applyProtection="1">
      <alignment horizontal="center" vertical="center" wrapText="1"/>
      <protection locked="0"/>
    </xf>
    <xf numFmtId="0" fontId="4" fillId="0" borderId="11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17\Data\jaarrapport%202017%20hoofdstuk%2030%20-%20public%20-%20arbeidsw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137</v>
      </c>
      <c r="B1" s="2"/>
    </row>
    <row r="2" spans="1:2" ht="15">
      <c r="A2" s="3" t="s">
        <v>107</v>
      </c>
      <c r="B2" s="4" t="s">
        <v>0</v>
      </c>
    </row>
    <row r="3" spans="1:2" ht="15">
      <c r="A3" s="5" t="s">
        <v>108</v>
      </c>
      <c r="B3" s="253" t="s">
        <v>105</v>
      </c>
    </row>
    <row r="4" spans="1:2" ht="15">
      <c r="A4" s="5" t="s">
        <v>109</v>
      </c>
      <c r="B4" s="253" t="s">
        <v>78</v>
      </c>
    </row>
    <row r="5" spans="1:2" ht="15">
      <c r="A5" s="5" t="s">
        <v>110</v>
      </c>
      <c r="B5" s="253" t="s">
        <v>79</v>
      </c>
    </row>
    <row r="6" spans="1:2" ht="15">
      <c r="A6" s="5" t="s">
        <v>111</v>
      </c>
      <c r="B6" s="253" t="s">
        <v>80</v>
      </c>
    </row>
    <row r="7" spans="1:2" ht="15">
      <c r="A7" s="5" t="s">
        <v>112</v>
      </c>
      <c r="B7" s="253" t="s">
        <v>81</v>
      </c>
    </row>
    <row r="8" spans="1:2" ht="15">
      <c r="A8" s="5" t="s">
        <v>113</v>
      </c>
      <c r="B8" s="253" t="s">
        <v>82</v>
      </c>
    </row>
    <row r="9" spans="1:2" ht="15">
      <c r="A9" s="3" t="s">
        <v>114</v>
      </c>
      <c r="B9" s="4" t="s">
        <v>1</v>
      </c>
    </row>
    <row r="10" spans="1:2" ht="15">
      <c r="A10" s="5" t="s">
        <v>115</v>
      </c>
      <c r="B10" s="253" t="s">
        <v>106</v>
      </c>
    </row>
    <row r="11" spans="1:2" ht="15">
      <c r="A11" s="5" t="s">
        <v>116</v>
      </c>
      <c r="B11" s="253" t="s">
        <v>83</v>
      </c>
    </row>
    <row r="12" spans="1:2" ht="15">
      <c r="A12" s="5" t="s">
        <v>117</v>
      </c>
      <c r="B12" s="253" t="s">
        <v>84</v>
      </c>
    </row>
    <row r="13" spans="1:2" ht="15">
      <c r="A13" s="5" t="s">
        <v>118</v>
      </c>
      <c r="B13" s="253" t="s">
        <v>85</v>
      </c>
    </row>
    <row r="14" spans="1:2" ht="15">
      <c r="A14" s="5" t="s">
        <v>119</v>
      </c>
      <c r="B14" s="253" t="s">
        <v>86</v>
      </c>
    </row>
    <row r="15" spans="1:2" ht="15">
      <c r="A15" s="5" t="s">
        <v>120</v>
      </c>
      <c r="B15" s="253" t="s">
        <v>87</v>
      </c>
    </row>
    <row r="16" spans="1:2" ht="15">
      <c r="A16" s="5" t="s">
        <v>121</v>
      </c>
      <c r="B16" s="253" t="s">
        <v>88</v>
      </c>
    </row>
    <row r="17" spans="1:2" ht="15.75" thickBot="1">
      <c r="A17" s="2"/>
      <c r="B17" s="2"/>
    </row>
  </sheetData>
  <sheetProtection/>
  <hyperlinks>
    <hyperlink ref="B3" location="'30.1.1'!A1" display="Accidents sur le lieu de travail selon la province et  la région de l'entreprise: évolution 2015 - 2017"/>
    <hyperlink ref="B4" location="'30.1.2'!A1" display="Accidents sur le lieu de travail selon la province et la région de l'entreprise : distribution selon les conséquences - 2017"/>
    <hyperlink ref="B5" location="'30.1.3'!A1" display="Accidents sur le lieu de travail selon la province et la région de l'entreprise : distribution selon les conséquences et le genre - 2017"/>
    <hyperlink ref="B6" location="'30.1.4'!A1" display="Accidents sur le lieu de travail selon la province et la région de l'entreprise : distribution selon les conséquences et la génération en fréquence absolue - 2017"/>
    <hyperlink ref="B7" location="'30.1.5'!A1" display="Accidents sur le lieu de travail selon la province et la région de l'entreprise : distribution selon les conséquences et la génération en fréquence relative - 2017"/>
    <hyperlink ref="B8" location="'30.1.6'!A1" display="Accidents sur le lieu de travail selon la province et la région de l'entreprise : distribution selon les conséquences et le genre de travail - 2017"/>
    <hyperlink ref="B10" location="'30.2.1'!A1" display="Accidents sur le lieu de travail selon la taille de l'entreprise : évolution 2015 - 2017"/>
    <hyperlink ref="B11" location="'30.2.2'!A1" display="Accidents sur le lieu de travail selon la taille de l'entreprise : distribution selon les conséquences - 2017"/>
    <hyperlink ref="B12" location="'30.2.3'!A1" display="Accidents sur le lieu de travail selon la taille de l'entreprise : distribution selon les conséquences et le genre - 2017"/>
    <hyperlink ref="B13" location="'30.2.4'!A1" display="Accidents sur le lieu de travail selon la taille de l'entreprise : distribution selon les conséquences et la génération en fréquence absolue - 2017"/>
    <hyperlink ref="B14" location="'30.2.5'!A1" display="Accidents sur le lieu de travail selon la taille de l'entreprise : distribution selon les conséquences et la génération en fréquence relative - 2017"/>
    <hyperlink ref="B15" location="'30.2.6'!A1" display="Accidents sur le lieu de travail selon la taille de l'entreprise : distribution selon les conséquences et le genre de travail - 2017"/>
    <hyperlink ref="B16" location="'30.2.7'!A1" display="Accidents sur le lieu de travail selon la  taille de l'entreprise: nombre d'accidents par 1000 équivalents temps plein -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33"/>
  <sheetViews>
    <sheetView zoomScalePageLayoutView="0" workbookViewId="0" topLeftCell="A4">
      <selection activeCell="K18" sqref="K18"/>
    </sheetView>
  </sheetViews>
  <sheetFormatPr defaultColWidth="9.140625" defaultRowHeight="15"/>
  <cols>
    <col min="1" max="1" width="25.7109375" style="254" customWidth="1"/>
    <col min="2" max="7" width="9.7109375" style="254" customWidth="1"/>
    <col min="8" max="8" width="9.421875" style="254" bestFit="1" customWidth="1"/>
    <col min="9" max="9" width="8.57421875" style="254" bestFit="1" customWidth="1"/>
    <col min="10" max="10" width="8.7109375" style="254" customWidth="1"/>
    <col min="11" max="11" width="9.7109375" style="254" customWidth="1"/>
    <col min="12" max="12" width="10.8515625" style="254" customWidth="1"/>
    <col min="13" max="17" width="9.7109375" style="254" customWidth="1"/>
    <col min="18" max="18" width="10.8515625" style="254" customWidth="1"/>
    <col min="19" max="19" width="9.8515625" style="254" bestFit="1" customWidth="1"/>
    <col min="20" max="20" width="8.7109375" style="254" bestFit="1" customWidth="1"/>
    <col min="21" max="21" width="9.8515625" style="254" bestFit="1" customWidth="1"/>
    <col min="22" max="22" width="8.7109375" style="254" bestFit="1" customWidth="1"/>
    <col min="23" max="16384" width="9.140625" style="254" customWidth="1"/>
  </cols>
  <sheetData>
    <row r="1" spans="1:22" ht="24.75" customHeight="1" thickBot="1" thickTop="1">
      <c r="A1" s="308" t="s">
        <v>132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10"/>
    </row>
    <row r="2" spans="1:22" ht="24.75" customHeight="1" thickBot="1" thickTop="1">
      <c r="A2" s="290" t="s">
        <v>36</v>
      </c>
      <c r="B2" s="346" t="s">
        <v>24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3" t="s">
        <v>19</v>
      </c>
      <c r="V2" s="295"/>
    </row>
    <row r="3" spans="1:22" ht="24.75" customHeight="1" thickBot="1">
      <c r="A3" s="290"/>
      <c r="B3" s="386" t="s">
        <v>25</v>
      </c>
      <c r="C3" s="387"/>
      <c r="D3" s="387"/>
      <c r="E3" s="387"/>
      <c r="F3" s="387"/>
      <c r="G3" s="387"/>
      <c r="H3" s="387"/>
      <c r="I3" s="387"/>
      <c r="J3" s="388"/>
      <c r="K3" s="386" t="s">
        <v>26</v>
      </c>
      <c r="L3" s="387"/>
      <c r="M3" s="387"/>
      <c r="N3" s="387"/>
      <c r="O3" s="387"/>
      <c r="P3" s="387"/>
      <c r="Q3" s="387"/>
      <c r="R3" s="387"/>
      <c r="S3" s="387"/>
      <c r="T3" s="388"/>
      <c r="U3" s="365"/>
      <c r="V3" s="295"/>
    </row>
    <row r="4" spans="1:22" ht="24.75" customHeight="1" thickBot="1">
      <c r="A4" s="290"/>
      <c r="B4" s="389" t="s">
        <v>35</v>
      </c>
      <c r="C4" s="390"/>
      <c r="D4" s="390"/>
      <c r="E4" s="390"/>
      <c r="F4" s="390"/>
      <c r="G4" s="390"/>
      <c r="H4" s="391"/>
      <c r="I4" s="392" t="s">
        <v>19</v>
      </c>
      <c r="J4" s="393"/>
      <c r="K4" s="395" t="s">
        <v>20</v>
      </c>
      <c r="L4" s="396"/>
      <c r="M4" s="396"/>
      <c r="N4" s="396"/>
      <c r="O4" s="396"/>
      <c r="P4" s="396"/>
      <c r="Q4" s="396"/>
      <c r="R4" s="397"/>
      <c r="S4" s="392" t="s">
        <v>19</v>
      </c>
      <c r="T4" s="393"/>
      <c r="U4" s="365"/>
      <c r="V4" s="295"/>
    </row>
    <row r="5" spans="1:22" ht="24.75" customHeight="1">
      <c r="A5" s="302"/>
      <c r="B5" s="306" t="s">
        <v>21</v>
      </c>
      <c r="C5" s="307"/>
      <c r="D5" s="329" t="s">
        <v>92</v>
      </c>
      <c r="E5" s="330"/>
      <c r="F5" s="332" t="s">
        <v>93</v>
      </c>
      <c r="G5" s="331"/>
      <c r="H5" s="195" t="s">
        <v>22</v>
      </c>
      <c r="I5" s="394"/>
      <c r="J5" s="394"/>
      <c r="K5" s="306" t="s">
        <v>21</v>
      </c>
      <c r="L5" s="307"/>
      <c r="M5" s="306" t="s">
        <v>92</v>
      </c>
      <c r="N5" s="307"/>
      <c r="O5" s="306" t="s">
        <v>93</v>
      </c>
      <c r="P5" s="307"/>
      <c r="Q5" s="306" t="s">
        <v>22</v>
      </c>
      <c r="R5" s="307"/>
      <c r="S5" s="394"/>
      <c r="T5" s="398"/>
      <c r="U5" s="365"/>
      <c r="V5" s="295"/>
    </row>
    <row r="6" spans="1:22" ht="24.75" customHeight="1" thickBot="1">
      <c r="A6" s="353"/>
      <c r="B6" s="73" t="s">
        <v>3</v>
      </c>
      <c r="C6" s="196" t="s">
        <v>4</v>
      </c>
      <c r="D6" s="73" t="s">
        <v>3</v>
      </c>
      <c r="E6" s="196" t="s">
        <v>4</v>
      </c>
      <c r="F6" s="73" t="s">
        <v>3</v>
      </c>
      <c r="G6" s="196" t="s">
        <v>4</v>
      </c>
      <c r="H6" s="70" t="s">
        <v>3</v>
      </c>
      <c r="I6" s="71" t="s">
        <v>3</v>
      </c>
      <c r="J6" s="197" t="s">
        <v>4</v>
      </c>
      <c r="K6" s="73" t="s">
        <v>3</v>
      </c>
      <c r="L6" s="196" t="s">
        <v>4</v>
      </c>
      <c r="M6" s="73" t="s">
        <v>3</v>
      </c>
      <c r="N6" s="196" t="s">
        <v>4</v>
      </c>
      <c r="O6" s="73" t="s">
        <v>3</v>
      </c>
      <c r="P6" s="196" t="s">
        <v>4</v>
      </c>
      <c r="Q6" s="73" t="s">
        <v>3</v>
      </c>
      <c r="R6" s="196" t="s">
        <v>4</v>
      </c>
      <c r="S6" s="71" t="s">
        <v>3</v>
      </c>
      <c r="T6" s="196" t="s">
        <v>4</v>
      </c>
      <c r="U6" s="175" t="s">
        <v>3</v>
      </c>
      <c r="V6" s="198" t="s">
        <v>4</v>
      </c>
    </row>
    <row r="7" spans="1:23" ht="15">
      <c r="A7" s="199" t="s">
        <v>37</v>
      </c>
      <c r="B7" s="38">
        <v>1</v>
      </c>
      <c r="C7" s="36">
        <v>0</v>
      </c>
      <c r="D7" s="38">
        <v>2</v>
      </c>
      <c r="E7" s="36">
        <v>0</v>
      </c>
      <c r="F7" s="38">
        <v>0</v>
      </c>
      <c r="G7" s="36">
        <v>0</v>
      </c>
      <c r="H7" s="200">
        <v>0</v>
      </c>
      <c r="I7" s="201">
        <v>3</v>
      </c>
      <c r="J7" s="178">
        <v>0</v>
      </c>
      <c r="K7" s="38">
        <v>0</v>
      </c>
      <c r="L7" s="36">
        <v>0</v>
      </c>
      <c r="M7" s="38">
        <v>0</v>
      </c>
      <c r="N7" s="36">
        <v>0</v>
      </c>
      <c r="O7" s="38">
        <v>0</v>
      </c>
      <c r="P7" s="202">
        <v>0</v>
      </c>
      <c r="Q7" s="38">
        <v>0</v>
      </c>
      <c r="R7" s="283">
        <v>0</v>
      </c>
      <c r="S7" s="201">
        <v>0</v>
      </c>
      <c r="T7" s="36">
        <v>0</v>
      </c>
      <c r="U7" s="201">
        <v>3</v>
      </c>
      <c r="V7" s="36">
        <v>0</v>
      </c>
      <c r="W7" s="259" t="s">
        <v>68</v>
      </c>
    </row>
    <row r="8" spans="1:23" ht="15">
      <c r="A8" s="199" t="s">
        <v>38</v>
      </c>
      <c r="B8" s="25">
        <v>0</v>
      </c>
      <c r="C8" s="39">
        <v>0</v>
      </c>
      <c r="D8" s="25">
        <v>2</v>
      </c>
      <c r="E8" s="39">
        <v>0</v>
      </c>
      <c r="F8" s="25">
        <v>0</v>
      </c>
      <c r="G8" s="39">
        <v>0</v>
      </c>
      <c r="H8" s="168">
        <v>0</v>
      </c>
      <c r="I8" s="203">
        <v>2</v>
      </c>
      <c r="J8" s="181">
        <v>0</v>
      </c>
      <c r="K8" s="25">
        <v>0</v>
      </c>
      <c r="L8" s="39">
        <v>0</v>
      </c>
      <c r="M8" s="25">
        <v>2</v>
      </c>
      <c r="N8" s="39">
        <v>0.001</v>
      </c>
      <c r="O8" s="25">
        <v>1</v>
      </c>
      <c r="P8" s="204">
        <v>0.009</v>
      </c>
      <c r="Q8" s="25">
        <v>0</v>
      </c>
      <c r="R8" s="284">
        <v>0</v>
      </c>
      <c r="S8" s="203">
        <v>3</v>
      </c>
      <c r="T8" s="39">
        <v>0.001</v>
      </c>
      <c r="U8" s="203">
        <v>5</v>
      </c>
      <c r="V8" s="39">
        <v>0</v>
      </c>
      <c r="W8" s="259" t="s">
        <v>69</v>
      </c>
    </row>
    <row r="9" spans="1:23" ht="15">
      <c r="A9" s="199" t="s">
        <v>39</v>
      </c>
      <c r="B9" s="25">
        <v>1</v>
      </c>
      <c r="C9" s="39">
        <v>0</v>
      </c>
      <c r="D9" s="25">
        <v>8</v>
      </c>
      <c r="E9" s="39">
        <v>0.002</v>
      </c>
      <c r="F9" s="25">
        <v>0</v>
      </c>
      <c r="G9" s="39">
        <v>0</v>
      </c>
      <c r="H9" s="168">
        <v>0</v>
      </c>
      <c r="I9" s="203">
        <v>9</v>
      </c>
      <c r="J9" s="181">
        <v>0.001</v>
      </c>
      <c r="K9" s="25">
        <v>0</v>
      </c>
      <c r="L9" s="39">
        <v>0</v>
      </c>
      <c r="M9" s="25">
        <v>2</v>
      </c>
      <c r="N9" s="39">
        <v>0.001</v>
      </c>
      <c r="O9" s="25">
        <v>0</v>
      </c>
      <c r="P9" s="204">
        <v>0</v>
      </c>
      <c r="Q9" s="25">
        <v>0</v>
      </c>
      <c r="R9" s="284">
        <v>0</v>
      </c>
      <c r="S9" s="203">
        <v>2</v>
      </c>
      <c r="T9" s="39">
        <v>0.001</v>
      </c>
      <c r="U9" s="203">
        <v>11</v>
      </c>
      <c r="V9" s="39">
        <v>0.001</v>
      </c>
      <c r="W9" s="259" t="s">
        <v>70</v>
      </c>
    </row>
    <row r="10" spans="1:23" ht="15">
      <c r="A10" s="199" t="s">
        <v>40</v>
      </c>
      <c r="B10" s="25">
        <v>7</v>
      </c>
      <c r="C10" s="39">
        <v>0.003</v>
      </c>
      <c r="D10" s="25">
        <v>45</v>
      </c>
      <c r="E10" s="39">
        <v>0.01</v>
      </c>
      <c r="F10" s="25">
        <v>0</v>
      </c>
      <c r="G10" s="39">
        <v>0</v>
      </c>
      <c r="H10" s="168">
        <v>0</v>
      </c>
      <c r="I10" s="203">
        <v>52</v>
      </c>
      <c r="J10" s="181">
        <v>0.008</v>
      </c>
      <c r="K10" s="25">
        <v>7</v>
      </c>
      <c r="L10" s="39">
        <v>0.007</v>
      </c>
      <c r="M10" s="25">
        <v>22</v>
      </c>
      <c r="N10" s="39">
        <v>0.008</v>
      </c>
      <c r="O10" s="25">
        <v>1</v>
      </c>
      <c r="P10" s="204">
        <v>0.009</v>
      </c>
      <c r="Q10" s="25">
        <v>0</v>
      </c>
      <c r="R10" s="284">
        <v>0</v>
      </c>
      <c r="S10" s="203">
        <v>30</v>
      </c>
      <c r="T10" s="39">
        <v>0.008</v>
      </c>
      <c r="U10" s="203">
        <v>82</v>
      </c>
      <c r="V10" s="39">
        <v>0.008</v>
      </c>
      <c r="W10" s="259" t="s">
        <v>71</v>
      </c>
    </row>
    <row r="11" spans="1:23" ht="15">
      <c r="A11" s="199" t="s">
        <v>41</v>
      </c>
      <c r="B11" s="25">
        <v>36</v>
      </c>
      <c r="C11" s="39">
        <v>0.017</v>
      </c>
      <c r="D11" s="25">
        <v>108</v>
      </c>
      <c r="E11" s="39">
        <v>0.024</v>
      </c>
      <c r="F11" s="25">
        <v>6</v>
      </c>
      <c r="G11" s="39">
        <v>0.026</v>
      </c>
      <c r="H11" s="168">
        <v>0</v>
      </c>
      <c r="I11" s="203">
        <v>150</v>
      </c>
      <c r="J11" s="181">
        <v>0.022</v>
      </c>
      <c r="K11" s="25">
        <v>22</v>
      </c>
      <c r="L11" s="39">
        <v>0.021</v>
      </c>
      <c r="M11" s="25">
        <v>91</v>
      </c>
      <c r="N11" s="39">
        <v>0.033</v>
      </c>
      <c r="O11" s="25">
        <v>4</v>
      </c>
      <c r="P11" s="204">
        <v>0.034</v>
      </c>
      <c r="Q11" s="25">
        <v>0</v>
      </c>
      <c r="R11" s="284">
        <v>0</v>
      </c>
      <c r="S11" s="203">
        <v>117</v>
      </c>
      <c r="T11" s="39">
        <v>0.03</v>
      </c>
      <c r="U11" s="203">
        <v>267</v>
      </c>
      <c r="V11" s="39">
        <v>0.025</v>
      </c>
      <c r="W11" s="259" t="s">
        <v>72</v>
      </c>
    </row>
    <row r="12" spans="1:23" ht="15">
      <c r="A12" s="199" t="s">
        <v>42</v>
      </c>
      <c r="B12" s="25">
        <v>83</v>
      </c>
      <c r="C12" s="39">
        <v>0.04</v>
      </c>
      <c r="D12" s="25">
        <v>257</v>
      </c>
      <c r="E12" s="39">
        <v>0.058</v>
      </c>
      <c r="F12" s="25">
        <v>13</v>
      </c>
      <c r="G12" s="39">
        <v>0.057</v>
      </c>
      <c r="H12" s="168">
        <v>1</v>
      </c>
      <c r="I12" s="203">
        <v>354</v>
      </c>
      <c r="J12" s="181">
        <v>0.052</v>
      </c>
      <c r="K12" s="25">
        <v>48</v>
      </c>
      <c r="L12" s="39">
        <v>0.047</v>
      </c>
      <c r="M12" s="25">
        <v>179</v>
      </c>
      <c r="N12" s="39">
        <v>0.065</v>
      </c>
      <c r="O12" s="25">
        <v>10</v>
      </c>
      <c r="P12" s="204">
        <v>0.086</v>
      </c>
      <c r="Q12" s="25">
        <v>0</v>
      </c>
      <c r="R12" s="284">
        <v>0</v>
      </c>
      <c r="S12" s="203">
        <v>237</v>
      </c>
      <c r="T12" s="39">
        <v>0.061</v>
      </c>
      <c r="U12" s="203">
        <v>591</v>
      </c>
      <c r="V12" s="39">
        <v>0.056</v>
      </c>
      <c r="W12" s="259" t="s">
        <v>73</v>
      </c>
    </row>
    <row r="13" spans="1:23" ht="15">
      <c r="A13" s="199" t="s">
        <v>43</v>
      </c>
      <c r="B13" s="25">
        <v>167</v>
      </c>
      <c r="C13" s="39">
        <v>0.08</v>
      </c>
      <c r="D13" s="25">
        <v>486</v>
      </c>
      <c r="E13" s="39">
        <v>0.11</v>
      </c>
      <c r="F13" s="25">
        <v>18</v>
      </c>
      <c r="G13" s="39">
        <v>0.079</v>
      </c>
      <c r="H13" s="168">
        <v>1</v>
      </c>
      <c r="I13" s="203">
        <v>672</v>
      </c>
      <c r="J13" s="181">
        <v>0.1</v>
      </c>
      <c r="K13" s="25">
        <v>69</v>
      </c>
      <c r="L13" s="39">
        <v>0.067</v>
      </c>
      <c r="M13" s="25">
        <v>295</v>
      </c>
      <c r="N13" s="39">
        <v>0.108</v>
      </c>
      <c r="O13" s="25">
        <v>12</v>
      </c>
      <c r="P13" s="204">
        <v>0.103</v>
      </c>
      <c r="Q13" s="25">
        <v>0</v>
      </c>
      <c r="R13" s="284">
        <v>0</v>
      </c>
      <c r="S13" s="203">
        <v>376</v>
      </c>
      <c r="T13" s="39">
        <v>0.097</v>
      </c>
      <c r="U13" s="203">
        <v>1048</v>
      </c>
      <c r="V13" s="39">
        <v>0.099</v>
      </c>
      <c r="W13" s="259" t="s">
        <v>74</v>
      </c>
    </row>
    <row r="14" spans="1:23" ht="15">
      <c r="A14" s="199" t="s">
        <v>44</v>
      </c>
      <c r="B14" s="25">
        <v>121</v>
      </c>
      <c r="C14" s="39">
        <v>0.058</v>
      </c>
      <c r="D14" s="25">
        <v>383</v>
      </c>
      <c r="E14" s="39">
        <v>0.087</v>
      </c>
      <c r="F14" s="25">
        <v>24</v>
      </c>
      <c r="G14" s="39">
        <v>0.106</v>
      </c>
      <c r="H14" s="168">
        <v>0</v>
      </c>
      <c r="I14" s="203">
        <v>528</v>
      </c>
      <c r="J14" s="181">
        <v>0.078</v>
      </c>
      <c r="K14" s="25">
        <v>81</v>
      </c>
      <c r="L14" s="39">
        <v>0.079</v>
      </c>
      <c r="M14" s="25">
        <v>247</v>
      </c>
      <c r="N14" s="39">
        <v>0.09</v>
      </c>
      <c r="O14" s="25">
        <v>6</v>
      </c>
      <c r="P14" s="204">
        <v>0.052</v>
      </c>
      <c r="Q14" s="25">
        <v>0</v>
      </c>
      <c r="R14" s="284">
        <v>0</v>
      </c>
      <c r="S14" s="203">
        <v>334</v>
      </c>
      <c r="T14" s="39">
        <v>0.086</v>
      </c>
      <c r="U14" s="203">
        <v>862</v>
      </c>
      <c r="V14" s="39">
        <v>0.081</v>
      </c>
      <c r="W14" s="259" t="s">
        <v>75</v>
      </c>
    </row>
    <row r="15" spans="1:23" ht="15.75" thickBot="1">
      <c r="A15" s="199" t="s">
        <v>46</v>
      </c>
      <c r="B15" s="25">
        <v>1674</v>
      </c>
      <c r="C15" s="39">
        <v>0.801</v>
      </c>
      <c r="D15" s="25">
        <v>3134</v>
      </c>
      <c r="E15" s="39">
        <v>0.708</v>
      </c>
      <c r="F15" s="25">
        <v>166</v>
      </c>
      <c r="G15" s="39">
        <v>0.731</v>
      </c>
      <c r="H15" s="168">
        <v>1</v>
      </c>
      <c r="I15" s="203">
        <v>4975</v>
      </c>
      <c r="J15" s="181">
        <v>0.738</v>
      </c>
      <c r="K15" s="25">
        <v>797</v>
      </c>
      <c r="L15" s="39">
        <v>0.778</v>
      </c>
      <c r="M15" s="25">
        <v>1902</v>
      </c>
      <c r="N15" s="39">
        <v>0.694</v>
      </c>
      <c r="O15" s="25">
        <v>82</v>
      </c>
      <c r="P15" s="204">
        <v>0.707</v>
      </c>
      <c r="Q15" s="25">
        <v>4</v>
      </c>
      <c r="R15" s="284">
        <v>1</v>
      </c>
      <c r="S15" s="203">
        <v>2785</v>
      </c>
      <c r="T15" s="39">
        <v>0.717</v>
      </c>
      <c r="U15" s="203">
        <v>7760</v>
      </c>
      <c r="V15" s="39">
        <v>0.73</v>
      </c>
      <c r="W15" s="259" t="s">
        <v>76</v>
      </c>
    </row>
    <row r="16" spans="1:23" ht="15.75" thickBot="1">
      <c r="A16" s="192" t="s">
        <v>19</v>
      </c>
      <c r="B16" s="205">
        <v>2090</v>
      </c>
      <c r="C16" s="187">
        <v>1</v>
      </c>
      <c r="D16" s="205">
        <v>4425</v>
      </c>
      <c r="E16" s="187">
        <v>1</v>
      </c>
      <c r="F16" s="205">
        <v>227</v>
      </c>
      <c r="G16" s="187">
        <v>1</v>
      </c>
      <c r="H16" s="134">
        <v>3</v>
      </c>
      <c r="I16" s="206">
        <v>6745</v>
      </c>
      <c r="J16" s="207">
        <v>1</v>
      </c>
      <c r="K16" s="205">
        <v>1024</v>
      </c>
      <c r="L16" s="187">
        <v>1</v>
      </c>
      <c r="M16" s="205">
        <v>2740</v>
      </c>
      <c r="N16" s="187">
        <v>1</v>
      </c>
      <c r="O16" s="205">
        <v>116</v>
      </c>
      <c r="P16" s="208">
        <v>1</v>
      </c>
      <c r="Q16" s="205">
        <v>4</v>
      </c>
      <c r="R16" s="208">
        <v>1</v>
      </c>
      <c r="S16" s="206">
        <v>3884</v>
      </c>
      <c r="T16" s="187">
        <v>1</v>
      </c>
      <c r="U16" s="206">
        <v>10629</v>
      </c>
      <c r="V16" s="187">
        <v>1</v>
      </c>
      <c r="W16" s="260" t="s">
        <v>67</v>
      </c>
    </row>
    <row r="17" spans="1:22" ht="15">
      <c r="A17" s="135"/>
      <c r="B17" s="209"/>
      <c r="C17" s="194"/>
      <c r="D17" s="209"/>
      <c r="E17" s="194"/>
      <c r="F17" s="209"/>
      <c r="G17" s="194"/>
      <c r="H17" s="209"/>
      <c r="I17" s="209"/>
      <c r="J17" s="194"/>
      <c r="K17" s="209"/>
      <c r="L17" s="194"/>
      <c r="M17" s="209"/>
      <c r="N17" s="194"/>
      <c r="O17" s="209"/>
      <c r="P17" s="210"/>
      <c r="Q17" s="209"/>
      <c r="R17" s="210"/>
      <c r="S17" s="209"/>
      <c r="T17" s="194"/>
      <c r="U17" s="209"/>
      <c r="V17" s="194"/>
    </row>
    <row r="18" spans="1:22" ht="15">
      <c r="A18" s="67" t="s">
        <v>47</v>
      </c>
      <c r="B18" s="49"/>
      <c r="C18" s="211"/>
      <c r="D18" s="49"/>
      <c r="E18" s="211"/>
      <c r="F18" s="49"/>
      <c r="G18" s="211"/>
      <c r="H18" s="49"/>
      <c r="I18" s="99"/>
      <c r="J18" s="211"/>
      <c r="K18" s="49"/>
      <c r="L18" s="211"/>
      <c r="M18" s="49"/>
      <c r="N18" s="211"/>
      <c r="O18" s="49"/>
      <c r="P18" s="211"/>
      <c r="Q18" s="49"/>
      <c r="R18" s="211"/>
      <c r="S18" s="99"/>
      <c r="T18" s="211"/>
      <c r="U18" s="49"/>
      <c r="V18" s="49"/>
    </row>
    <row r="19" spans="1:22" ht="15">
      <c r="A19" s="68" t="s">
        <v>91</v>
      </c>
      <c r="B19" s="49"/>
      <c r="C19" s="211"/>
      <c r="D19" s="49"/>
      <c r="E19" s="211"/>
      <c r="F19" s="49"/>
      <c r="G19" s="211"/>
      <c r="H19" s="49"/>
      <c r="I19" s="99"/>
      <c r="J19" s="211"/>
      <c r="K19" s="49"/>
      <c r="L19" s="211"/>
      <c r="M19" s="49"/>
      <c r="N19" s="211"/>
      <c r="O19" s="49"/>
      <c r="P19" s="211"/>
      <c r="Q19" s="49"/>
      <c r="R19" s="211"/>
      <c r="S19" s="99"/>
      <c r="T19" s="211"/>
      <c r="U19" s="49"/>
      <c r="V19" s="49"/>
    </row>
    <row r="20" spans="1:22" ht="15">
      <c r="A20" s="212"/>
      <c r="B20" s="49"/>
      <c r="C20" s="211"/>
      <c r="D20" s="49"/>
      <c r="E20" s="211"/>
      <c r="F20" s="49"/>
      <c r="G20" s="211"/>
      <c r="H20" s="49"/>
      <c r="I20" s="99"/>
      <c r="J20" s="211"/>
      <c r="K20" s="49"/>
      <c r="L20" s="211"/>
      <c r="M20" s="49"/>
      <c r="N20" s="211"/>
      <c r="O20" s="49"/>
      <c r="P20" s="211"/>
      <c r="Q20" s="49"/>
      <c r="R20" s="211"/>
      <c r="S20" s="99"/>
      <c r="T20" s="211"/>
      <c r="U20" s="49"/>
      <c r="V20" s="49"/>
    </row>
    <row r="21" spans="1:22" ht="15">
      <c r="A21" s="49"/>
      <c r="B21" s="49"/>
      <c r="C21" s="211"/>
      <c r="D21" s="49"/>
      <c r="E21" s="211"/>
      <c r="F21" s="49"/>
      <c r="G21" s="211"/>
      <c r="H21" s="49"/>
      <c r="I21" s="99"/>
      <c r="J21" s="211"/>
      <c r="K21" s="49"/>
      <c r="L21" s="211"/>
      <c r="M21" s="49"/>
      <c r="N21" s="211"/>
      <c r="O21" s="49"/>
      <c r="P21" s="211"/>
      <c r="Q21" s="49"/>
      <c r="R21" s="211"/>
      <c r="S21" s="99"/>
      <c r="T21" s="211"/>
      <c r="U21" s="49"/>
      <c r="V21" s="49"/>
    </row>
    <row r="22" spans="1:22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211"/>
      <c r="S22" s="99"/>
      <c r="T22" s="211"/>
      <c r="U22" s="49"/>
      <c r="V22" s="49"/>
    </row>
    <row r="23" spans="3:23" ht="15">
      <c r="C23" s="278"/>
      <c r="E23" s="278"/>
      <c r="G23" s="278"/>
      <c r="I23" s="278"/>
      <c r="K23" s="278"/>
      <c r="M23" s="278"/>
      <c r="O23" s="278"/>
      <c r="Q23" s="278"/>
      <c r="S23" s="278"/>
      <c r="U23" s="278"/>
      <c r="W23" s="278"/>
    </row>
    <row r="24" spans="3:23" ht="15">
      <c r="C24" s="278"/>
      <c r="E24" s="278"/>
      <c r="G24" s="278"/>
      <c r="I24" s="278"/>
      <c r="K24" s="278"/>
      <c r="M24" s="278"/>
      <c r="O24" s="278"/>
      <c r="Q24" s="278"/>
      <c r="S24" s="278"/>
      <c r="U24" s="278"/>
      <c r="W24" s="278"/>
    </row>
    <row r="25" spans="3:23" ht="15">
      <c r="C25" s="278"/>
      <c r="E25" s="278"/>
      <c r="G25" s="278"/>
      <c r="I25" s="278"/>
      <c r="K25" s="278"/>
      <c r="M25" s="278"/>
      <c r="O25" s="278"/>
      <c r="Q25" s="278"/>
      <c r="S25" s="278"/>
      <c r="U25" s="278"/>
      <c r="W25" s="278"/>
    </row>
    <row r="26" spans="3:23" ht="15">
      <c r="C26" s="278"/>
      <c r="E26" s="278"/>
      <c r="G26" s="278"/>
      <c r="I26" s="278"/>
      <c r="K26" s="278"/>
      <c r="M26" s="278"/>
      <c r="O26" s="278"/>
      <c r="Q26" s="278"/>
      <c r="S26" s="278"/>
      <c r="U26" s="278"/>
      <c r="W26" s="278"/>
    </row>
    <row r="27" spans="3:23" ht="15">
      <c r="C27" s="278"/>
      <c r="E27" s="278"/>
      <c r="G27" s="278"/>
      <c r="I27" s="278"/>
      <c r="K27" s="278"/>
      <c r="M27" s="278"/>
      <c r="O27" s="278"/>
      <c r="Q27" s="278"/>
      <c r="S27" s="278"/>
      <c r="U27" s="278"/>
      <c r="W27" s="278"/>
    </row>
    <row r="28" spans="3:23" ht="15">
      <c r="C28" s="278"/>
      <c r="E28" s="278"/>
      <c r="G28" s="278"/>
      <c r="I28" s="278"/>
      <c r="K28" s="278"/>
      <c r="M28" s="278"/>
      <c r="O28" s="278"/>
      <c r="Q28" s="278"/>
      <c r="S28" s="278"/>
      <c r="U28" s="278"/>
      <c r="W28" s="278"/>
    </row>
    <row r="29" spans="3:23" ht="15">
      <c r="C29" s="278"/>
      <c r="E29" s="278"/>
      <c r="G29" s="278"/>
      <c r="I29" s="278"/>
      <c r="K29" s="278"/>
      <c r="M29" s="278"/>
      <c r="O29" s="278"/>
      <c r="Q29" s="278"/>
      <c r="S29" s="278"/>
      <c r="U29" s="278"/>
      <c r="V29" s="261"/>
      <c r="W29" s="278"/>
    </row>
    <row r="30" spans="3:23" ht="15">
      <c r="C30" s="278"/>
      <c r="E30" s="278"/>
      <c r="G30" s="278"/>
      <c r="I30" s="278"/>
      <c r="K30" s="278"/>
      <c r="M30" s="278"/>
      <c r="O30" s="278"/>
      <c r="Q30" s="278"/>
      <c r="S30" s="278"/>
      <c r="U30" s="278"/>
      <c r="V30" s="261"/>
      <c r="W30" s="278"/>
    </row>
    <row r="31" spans="2:23" ht="15">
      <c r="B31" s="261"/>
      <c r="C31" s="278"/>
      <c r="D31" s="261"/>
      <c r="E31" s="278"/>
      <c r="G31" s="278"/>
      <c r="I31" s="278"/>
      <c r="J31" s="261"/>
      <c r="K31" s="278"/>
      <c r="M31" s="278"/>
      <c r="N31" s="261"/>
      <c r="O31" s="278"/>
      <c r="Q31" s="278"/>
      <c r="S31" s="278"/>
      <c r="T31" s="261"/>
      <c r="U31" s="278"/>
      <c r="V31" s="261"/>
      <c r="W31" s="278"/>
    </row>
    <row r="32" spans="2:23" ht="15">
      <c r="B32" s="261"/>
      <c r="C32" s="278"/>
      <c r="D32" s="261"/>
      <c r="E32" s="278"/>
      <c r="G32" s="278"/>
      <c r="I32" s="278"/>
      <c r="J32" s="261"/>
      <c r="K32" s="278"/>
      <c r="L32" s="261"/>
      <c r="M32" s="278"/>
      <c r="N32" s="261"/>
      <c r="O32" s="278"/>
      <c r="Q32" s="278"/>
      <c r="S32" s="278"/>
      <c r="T32" s="261"/>
      <c r="U32" s="278"/>
      <c r="V32" s="261"/>
      <c r="W32" s="278"/>
    </row>
    <row r="33" spans="2:23" ht="15">
      <c r="B33" s="261"/>
      <c r="D33" s="261"/>
      <c r="J33" s="261"/>
      <c r="K33" s="278"/>
      <c r="L33" s="261"/>
      <c r="N33" s="261"/>
      <c r="T33" s="261"/>
      <c r="U33" s="278"/>
      <c r="V33" s="261"/>
      <c r="W33" s="278"/>
    </row>
  </sheetData>
  <sheetProtection/>
  <mergeCells count="17">
    <mergeCell ref="Q5:R5"/>
    <mergeCell ref="B5:C5"/>
    <mergeCell ref="D5:E5"/>
    <mergeCell ref="F5:G5"/>
    <mergeCell ref="K5:L5"/>
    <mergeCell ref="M5:N5"/>
    <mergeCell ref="O5:P5"/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9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25.7109375" style="254" customWidth="1"/>
    <col min="2" max="2" width="11.00390625" style="254" customWidth="1"/>
    <col min="3" max="4" width="13.00390625" style="254" customWidth="1"/>
    <col min="5" max="7" width="11.00390625" style="254" customWidth="1"/>
    <col min="8" max="9" width="12.421875" style="254" customWidth="1"/>
    <col min="10" max="12" width="11.00390625" style="254" customWidth="1"/>
    <col min="13" max="14" width="12.421875" style="254" customWidth="1"/>
    <col min="15" max="17" width="11.00390625" style="254" customWidth="1"/>
    <col min="18" max="16384" width="9.140625" style="254" customWidth="1"/>
  </cols>
  <sheetData>
    <row r="1" spans="1:17" ht="24.75" customHeight="1" thickBot="1" thickTop="1">
      <c r="A1" s="308" t="s">
        <v>133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10"/>
    </row>
    <row r="2" spans="1:17" ht="24.75" customHeight="1" thickBot="1" thickTop="1">
      <c r="A2" s="348" t="s">
        <v>36</v>
      </c>
      <c r="B2" s="346" t="s">
        <v>28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48" t="s">
        <v>19</v>
      </c>
    </row>
    <row r="3" spans="1:17" ht="24.75" customHeight="1" thickBot="1">
      <c r="A3" s="401"/>
      <c r="B3" s="403" t="s">
        <v>29</v>
      </c>
      <c r="C3" s="351"/>
      <c r="D3" s="351"/>
      <c r="E3" s="351"/>
      <c r="F3" s="351"/>
      <c r="G3" s="404" t="s">
        <v>30</v>
      </c>
      <c r="H3" s="351"/>
      <c r="I3" s="351"/>
      <c r="J3" s="351"/>
      <c r="K3" s="351"/>
      <c r="L3" s="404" t="s">
        <v>31</v>
      </c>
      <c r="M3" s="351"/>
      <c r="N3" s="351"/>
      <c r="O3" s="351"/>
      <c r="P3" s="351"/>
      <c r="Q3" s="348"/>
    </row>
    <row r="4" spans="1:17" ht="24.75" customHeight="1">
      <c r="A4" s="401"/>
      <c r="B4" s="334" t="s">
        <v>20</v>
      </c>
      <c r="C4" s="334"/>
      <c r="D4" s="334"/>
      <c r="E4" s="334"/>
      <c r="F4" s="399" t="s">
        <v>19</v>
      </c>
      <c r="G4" s="334" t="s">
        <v>20</v>
      </c>
      <c r="H4" s="334"/>
      <c r="I4" s="334"/>
      <c r="J4" s="334"/>
      <c r="K4" s="399" t="s">
        <v>19</v>
      </c>
      <c r="L4" s="334" t="s">
        <v>20</v>
      </c>
      <c r="M4" s="334"/>
      <c r="N4" s="334"/>
      <c r="O4" s="334"/>
      <c r="P4" s="392" t="s">
        <v>19</v>
      </c>
      <c r="Q4" s="348"/>
    </row>
    <row r="5" spans="1:17" ht="24.75" customHeight="1" thickBot="1">
      <c r="A5" s="402"/>
      <c r="B5" s="106" t="s">
        <v>21</v>
      </c>
      <c r="C5" s="103" t="s">
        <v>103</v>
      </c>
      <c r="D5" s="103" t="s">
        <v>104</v>
      </c>
      <c r="E5" s="104" t="s">
        <v>22</v>
      </c>
      <c r="F5" s="400"/>
      <c r="G5" s="106" t="s">
        <v>21</v>
      </c>
      <c r="H5" s="103" t="s">
        <v>103</v>
      </c>
      <c r="I5" s="103" t="s">
        <v>104</v>
      </c>
      <c r="J5" s="104" t="s">
        <v>22</v>
      </c>
      <c r="K5" s="400"/>
      <c r="L5" s="106" t="s">
        <v>21</v>
      </c>
      <c r="M5" s="103" t="s">
        <v>103</v>
      </c>
      <c r="N5" s="103" t="s">
        <v>104</v>
      </c>
      <c r="O5" s="104" t="s">
        <v>22</v>
      </c>
      <c r="P5" s="305"/>
      <c r="Q5" s="349"/>
    </row>
    <row r="6" spans="1:18" ht="15">
      <c r="A6" s="177" t="s">
        <v>37</v>
      </c>
      <c r="B6" s="38">
        <v>0</v>
      </c>
      <c r="C6" s="111">
        <v>0</v>
      </c>
      <c r="D6" s="111">
        <v>0</v>
      </c>
      <c r="E6" s="113">
        <v>0</v>
      </c>
      <c r="F6" s="114">
        <v>0</v>
      </c>
      <c r="G6" s="191">
        <v>1</v>
      </c>
      <c r="H6" s="111">
        <v>2</v>
      </c>
      <c r="I6" s="111">
        <v>0</v>
      </c>
      <c r="J6" s="113">
        <v>0</v>
      </c>
      <c r="K6" s="114">
        <v>3</v>
      </c>
      <c r="L6" s="191">
        <v>0</v>
      </c>
      <c r="M6" s="111">
        <v>0</v>
      </c>
      <c r="N6" s="111">
        <v>0</v>
      </c>
      <c r="O6" s="113">
        <v>0</v>
      </c>
      <c r="P6" s="114">
        <v>0</v>
      </c>
      <c r="Q6" s="114">
        <v>3</v>
      </c>
      <c r="R6" s="259" t="s">
        <v>68</v>
      </c>
    </row>
    <row r="7" spans="1:18" ht="15">
      <c r="A7" s="180" t="s">
        <v>38</v>
      </c>
      <c r="B7" s="25">
        <v>0</v>
      </c>
      <c r="C7" s="116">
        <v>0</v>
      </c>
      <c r="D7" s="116">
        <v>0</v>
      </c>
      <c r="E7" s="118">
        <v>0</v>
      </c>
      <c r="F7" s="119">
        <v>0</v>
      </c>
      <c r="G7" s="167">
        <v>0</v>
      </c>
      <c r="H7" s="116">
        <v>2</v>
      </c>
      <c r="I7" s="116">
        <v>0</v>
      </c>
      <c r="J7" s="118">
        <v>0</v>
      </c>
      <c r="K7" s="119">
        <v>2</v>
      </c>
      <c r="L7" s="167">
        <v>0</v>
      </c>
      <c r="M7" s="116">
        <v>2</v>
      </c>
      <c r="N7" s="116">
        <v>1</v>
      </c>
      <c r="O7" s="118">
        <v>0</v>
      </c>
      <c r="P7" s="119">
        <v>3</v>
      </c>
      <c r="Q7" s="119">
        <v>5</v>
      </c>
      <c r="R7" s="259" t="s">
        <v>69</v>
      </c>
    </row>
    <row r="8" spans="1:18" ht="15">
      <c r="A8" s="180" t="s">
        <v>39</v>
      </c>
      <c r="B8" s="25">
        <v>0</v>
      </c>
      <c r="C8" s="116">
        <v>1</v>
      </c>
      <c r="D8" s="116">
        <v>0</v>
      </c>
      <c r="E8" s="118">
        <v>0</v>
      </c>
      <c r="F8" s="119">
        <v>1</v>
      </c>
      <c r="G8" s="167">
        <v>1</v>
      </c>
      <c r="H8" s="116">
        <v>4</v>
      </c>
      <c r="I8" s="116">
        <v>0</v>
      </c>
      <c r="J8" s="118">
        <v>0</v>
      </c>
      <c r="K8" s="119">
        <v>5</v>
      </c>
      <c r="L8" s="167">
        <v>0</v>
      </c>
      <c r="M8" s="116">
        <v>5</v>
      </c>
      <c r="N8" s="116">
        <v>0</v>
      </c>
      <c r="O8" s="118">
        <v>0</v>
      </c>
      <c r="P8" s="119">
        <v>5</v>
      </c>
      <c r="Q8" s="119">
        <v>11</v>
      </c>
      <c r="R8" s="259" t="s">
        <v>70</v>
      </c>
    </row>
    <row r="9" spans="1:18" ht="15">
      <c r="A9" s="180" t="s">
        <v>40</v>
      </c>
      <c r="B9" s="25">
        <v>1</v>
      </c>
      <c r="C9" s="116">
        <v>9</v>
      </c>
      <c r="D9" s="116">
        <v>0</v>
      </c>
      <c r="E9" s="118">
        <v>0</v>
      </c>
      <c r="F9" s="119">
        <v>10</v>
      </c>
      <c r="G9" s="167">
        <v>10</v>
      </c>
      <c r="H9" s="116">
        <v>40</v>
      </c>
      <c r="I9" s="116">
        <v>0</v>
      </c>
      <c r="J9" s="118">
        <v>0</v>
      </c>
      <c r="K9" s="119">
        <v>50</v>
      </c>
      <c r="L9" s="167">
        <v>3</v>
      </c>
      <c r="M9" s="116">
        <v>18</v>
      </c>
      <c r="N9" s="116">
        <v>1</v>
      </c>
      <c r="O9" s="118">
        <v>0</v>
      </c>
      <c r="P9" s="119">
        <v>22</v>
      </c>
      <c r="Q9" s="119">
        <v>82</v>
      </c>
      <c r="R9" s="259" t="s">
        <v>71</v>
      </c>
    </row>
    <row r="10" spans="1:18" ht="15">
      <c r="A10" s="180" t="s">
        <v>41</v>
      </c>
      <c r="B10" s="25">
        <v>3</v>
      </c>
      <c r="C10" s="116">
        <v>15</v>
      </c>
      <c r="D10" s="116">
        <v>0</v>
      </c>
      <c r="E10" s="118">
        <v>0</v>
      </c>
      <c r="F10" s="119">
        <v>18</v>
      </c>
      <c r="G10" s="167">
        <v>40</v>
      </c>
      <c r="H10" s="116">
        <v>115</v>
      </c>
      <c r="I10" s="116">
        <v>4</v>
      </c>
      <c r="J10" s="118">
        <v>0</v>
      </c>
      <c r="K10" s="119">
        <v>159</v>
      </c>
      <c r="L10" s="167">
        <v>15</v>
      </c>
      <c r="M10" s="116">
        <v>69</v>
      </c>
      <c r="N10" s="116">
        <v>6</v>
      </c>
      <c r="O10" s="118">
        <v>0</v>
      </c>
      <c r="P10" s="119">
        <v>90</v>
      </c>
      <c r="Q10" s="119">
        <v>267</v>
      </c>
      <c r="R10" s="259" t="s">
        <v>72</v>
      </c>
    </row>
    <row r="11" spans="1:18" ht="15">
      <c r="A11" s="180" t="s">
        <v>42</v>
      </c>
      <c r="B11" s="25">
        <v>4</v>
      </c>
      <c r="C11" s="116">
        <v>38</v>
      </c>
      <c r="D11" s="116">
        <v>1</v>
      </c>
      <c r="E11" s="118">
        <v>0</v>
      </c>
      <c r="F11" s="119">
        <v>43</v>
      </c>
      <c r="G11" s="167">
        <v>78</v>
      </c>
      <c r="H11" s="116">
        <v>235</v>
      </c>
      <c r="I11" s="116">
        <v>9</v>
      </c>
      <c r="J11" s="118">
        <v>1</v>
      </c>
      <c r="K11" s="119">
        <v>323</v>
      </c>
      <c r="L11" s="167">
        <v>49</v>
      </c>
      <c r="M11" s="116">
        <v>163</v>
      </c>
      <c r="N11" s="116">
        <v>13</v>
      </c>
      <c r="O11" s="118">
        <v>0</v>
      </c>
      <c r="P11" s="119">
        <v>225</v>
      </c>
      <c r="Q11" s="119">
        <v>591</v>
      </c>
      <c r="R11" s="259" t="s">
        <v>73</v>
      </c>
    </row>
    <row r="12" spans="1:18" ht="15">
      <c r="A12" s="180" t="s">
        <v>43</v>
      </c>
      <c r="B12" s="25">
        <v>8</v>
      </c>
      <c r="C12" s="116">
        <v>66</v>
      </c>
      <c r="D12" s="116">
        <v>1</v>
      </c>
      <c r="E12" s="118">
        <v>1</v>
      </c>
      <c r="F12" s="119">
        <v>76</v>
      </c>
      <c r="G12" s="167">
        <v>139</v>
      </c>
      <c r="H12" s="116">
        <v>436</v>
      </c>
      <c r="I12" s="116">
        <v>17</v>
      </c>
      <c r="J12" s="118">
        <v>0</v>
      </c>
      <c r="K12" s="119">
        <v>592</v>
      </c>
      <c r="L12" s="167">
        <v>89</v>
      </c>
      <c r="M12" s="116">
        <v>279</v>
      </c>
      <c r="N12" s="116">
        <v>12</v>
      </c>
      <c r="O12" s="118">
        <v>0</v>
      </c>
      <c r="P12" s="119">
        <v>380</v>
      </c>
      <c r="Q12" s="119">
        <v>1048</v>
      </c>
      <c r="R12" s="259" t="s">
        <v>74</v>
      </c>
    </row>
    <row r="13" spans="1:18" ht="15">
      <c r="A13" s="180" t="s">
        <v>44</v>
      </c>
      <c r="B13" s="25">
        <v>6</v>
      </c>
      <c r="C13" s="116">
        <v>36</v>
      </c>
      <c r="D13" s="116">
        <v>0</v>
      </c>
      <c r="E13" s="118">
        <v>0</v>
      </c>
      <c r="F13" s="119">
        <v>42</v>
      </c>
      <c r="G13" s="167">
        <v>125</v>
      </c>
      <c r="H13" s="116">
        <v>390</v>
      </c>
      <c r="I13" s="116">
        <v>14</v>
      </c>
      <c r="J13" s="118">
        <v>0</v>
      </c>
      <c r="K13" s="119">
        <v>529</v>
      </c>
      <c r="L13" s="167">
        <v>71</v>
      </c>
      <c r="M13" s="116">
        <v>204</v>
      </c>
      <c r="N13" s="116">
        <v>16</v>
      </c>
      <c r="O13" s="118">
        <v>0</v>
      </c>
      <c r="P13" s="119">
        <v>291</v>
      </c>
      <c r="Q13" s="119">
        <v>862</v>
      </c>
      <c r="R13" s="259" t="s">
        <v>75</v>
      </c>
    </row>
    <row r="14" spans="1:18" ht="15.75" thickBot="1">
      <c r="A14" s="180" t="s">
        <v>45</v>
      </c>
      <c r="B14" s="25">
        <v>122</v>
      </c>
      <c r="C14" s="116">
        <v>230</v>
      </c>
      <c r="D14" s="116">
        <v>2</v>
      </c>
      <c r="E14" s="118">
        <v>0</v>
      </c>
      <c r="F14" s="119">
        <v>354</v>
      </c>
      <c r="G14" s="167">
        <v>1559</v>
      </c>
      <c r="H14" s="116">
        <v>3106</v>
      </c>
      <c r="I14" s="116">
        <v>140</v>
      </c>
      <c r="J14" s="118">
        <v>3</v>
      </c>
      <c r="K14" s="119">
        <v>4808</v>
      </c>
      <c r="L14" s="167">
        <v>790</v>
      </c>
      <c r="M14" s="116">
        <v>1700</v>
      </c>
      <c r="N14" s="116">
        <v>106</v>
      </c>
      <c r="O14" s="118">
        <v>2</v>
      </c>
      <c r="P14" s="119">
        <v>2598</v>
      </c>
      <c r="Q14" s="119">
        <v>7760</v>
      </c>
      <c r="R14" s="259" t="s">
        <v>76</v>
      </c>
    </row>
    <row r="15" spans="1:18" ht="15.75" thickBot="1">
      <c r="A15" s="185" t="s">
        <v>19</v>
      </c>
      <c r="B15" s="205">
        <v>144</v>
      </c>
      <c r="C15" s="213">
        <v>395</v>
      </c>
      <c r="D15" s="213">
        <v>4</v>
      </c>
      <c r="E15" s="214">
        <v>1</v>
      </c>
      <c r="F15" s="134">
        <v>544</v>
      </c>
      <c r="G15" s="206">
        <v>1953</v>
      </c>
      <c r="H15" s="213">
        <v>4330</v>
      </c>
      <c r="I15" s="213">
        <v>184</v>
      </c>
      <c r="J15" s="214">
        <v>4</v>
      </c>
      <c r="K15" s="134">
        <v>6471</v>
      </c>
      <c r="L15" s="206">
        <v>1017</v>
      </c>
      <c r="M15" s="213">
        <v>2440</v>
      </c>
      <c r="N15" s="213">
        <v>155</v>
      </c>
      <c r="O15" s="214">
        <v>2</v>
      </c>
      <c r="P15" s="134">
        <v>3614</v>
      </c>
      <c r="Q15" s="134">
        <v>10629</v>
      </c>
      <c r="R15" s="260" t="s">
        <v>67</v>
      </c>
    </row>
    <row r="16" spans="1:17" ht="15">
      <c r="A16" s="135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</row>
    <row r="17" spans="1:17" ht="15">
      <c r="A17" s="67" t="s">
        <v>47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279"/>
    </row>
    <row r="18" spans="1:17" ht="15">
      <c r="A18" s="68" t="s">
        <v>91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5">
      <c r="A19" s="101"/>
      <c r="B19" s="49"/>
      <c r="C19" s="215"/>
      <c r="D19" s="49"/>
      <c r="E19" s="215"/>
      <c r="F19" s="49"/>
      <c r="G19" s="215"/>
      <c r="H19" s="49"/>
      <c r="I19" s="99"/>
      <c r="J19" s="215"/>
      <c r="K19" s="49"/>
      <c r="L19" s="49"/>
      <c r="M19" s="49"/>
      <c r="N19" s="49"/>
      <c r="O19" s="49"/>
      <c r="P19" s="49"/>
      <c r="Q19" s="49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9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25.7109375" style="254" customWidth="1"/>
    <col min="2" max="16" width="12.140625" style="254" customWidth="1"/>
    <col min="17" max="17" width="11.00390625" style="254" customWidth="1"/>
    <col min="18" max="16384" width="9.140625" style="254" customWidth="1"/>
  </cols>
  <sheetData>
    <row r="1" spans="1:17" ht="24.75" customHeight="1" thickBot="1" thickTop="1">
      <c r="A1" s="308" t="s">
        <v>134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10"/>
    </row>
    <row r="2" spans="1:17" ht="24.75" customHeight="1" thickBot="1" thickTop="1">
      <c r="A2" s="348" t="s">
        <v>36</v>
      </c>
      <c r="B2" s="346" t="s">
        <v>28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48" t="s">
        <v>19</v>
      </c>
    </row>
    <row r="3" spans="1:17" ht="24.75" customHeight="1" thickBot="1">
      <c r="A3" s="401"/>
      <c r="B3" s="403" t="s">
        <v>32</v>
      </c>
      <c r="C3" s="351"/>
      <c r="D3" s="351"/>
      <c r="E3" s="351"/>
      <c r="F3" s="351"/>
      <c r="G3" s="404" t="s">
        <v>33</v>
      </c>
      <c r="H3" s="351"/>
      <c r="I3" s="351"/>
      <c r="J3" s="351"/>
      <c r="K3" s="351"/>
      <c r="L3" s="404" t="s">
        <v>34</v>
      </c>
      <c r="M3" s="351"/>
      <c r="N3" s="351"/>
      <c r="O3" s="351"/>
      <c r="P3" s="351"/>
      <c r="Q3" s="348"/>
    </row>
    <row r="4" spans="1:17" ht="24.75" customHeight="1">
      <c r="A4" s="401"/>
      <c r="B4" s="334" t="s">
        <v>20</v>
      </c>
      <c r="C4" s="334"/>
      <c r="D4" s="334"/>
      <c r="E4" s="334"/>
      <c r="F4" s="399" t="s">
        <v>19</v>
      </c>
      <c r="G4" s="334" t="s">
        <v>20</v>
      </c>
      <c r="H4" s="334"/>
      <c r="I4" s="334"/>
      <c r="J4" s="334"/>
      <c r="K4" s="399" t="s">
        <v>19</v>
      </c>
      <c r="L4" s="334" t="s">
        <v>20</v>
      </c>
      <c r="M4" s="334"/>
      <c r="N4" s="334"/>
      <c r="O4" s="334"/>
      <c r="P4" s="392" t="s">
        <v>19</v>
      </c>
      <c r="Q4" s="348"/>
    </row>
    <row r="5" spans="1:17" ht="24.75" customHeight="1" thickBot="1">
      <c r="A5" s="402"/>
      <c r="B5" s="106" t="s">
        <v>21</v>
      </c>
      <c r="C5" s="103" t="s">
        <v>103</v>
      </c>
      <c r="D5" s="103" t="s">
        <v>104</v>
      </c>
      <c r="E5" s="104" t="s">
        <v>22</v>
      </c>
      <c r="F5" s="400"/>
      <c r="G5" s="106" t="s">
        <v>21</v>
      </c>
      <c r="H5" s="103" t="s">
        <v>103</v>
      </c>
      <c r="I5" s="103" t="s">
        <v>104</v>
      </c>
      <c r="J5" s="104" t="s">
        <v>22</v>
      </c>
      <c r="K5" s="400"/>
      <c r="L5" s="106" t="s">
        <v>21</v>
      </c>
      <c r="M5" s="103" t="s">
        <v>103</v>
      </c>
      <c r="N5" s="103" t="s">
        <v>104</v>
      </c>
      <c r="O5" s="104" t="s">
        <v>22</v>
      </c>
      <c r="P5" s="305"/>
      <c r="Q5" s="349"/>
    </row>
    <row r="6" spans="1:18" ht="15">
      <c r="A6" s="177" t="s">
        <v>37</v>
      </c>
      <c r="B6" s="216">
        <v>0</v>
      </c>
      <c r="C6" s="217">
        <v>0</v>
      </c>
      <c r="D6" s="217">
        <v>0</v>
      </c>
      <c r="E6" s="218">
        <v>0</v>
      </c>
      <c r="F6" s="219">
        <v>0</v>
      </c>
      <c r="G6" s="216">
        <v>0.0005120327700972862</v>
      </c>
      <c r="H6" s="217">
        <v>0.0004618937644341801</v>
      </c>
      <c r="I6" s="217">
        <v>0</v>
      </c>
      <c r="J6" s="218">
        <v>0</v>
      </c>
      <c r="K6" s="219">
        <v>0.0004636068613815483</v>
      </c>
      <c r="L6" s="216">
        <v>0</v>
      </c>
      <c r="M6" s="217">
        <v>0</v>
      </c>
      <c r="N6" s="217">
        <v>0</v>
      </c>
      <c r="O6" s="218">
        <v>0</v>
      </c>
      <c r="P6" s="219">
        <v>0</v>
      </c>
      <c r="Q6" s="219">
        <v>0.0002822466836014677</v>
      </c>
      <c r="R6" s="259" t="s">
        <v>68</v>
      </c>
    </row>
    <row r="7" spans="1:18" ht="15">
      <c r="A7" s="180" t="s">
        <v>38</v>
      </c>
      <c r="B7" s="220">
        <v>0</v>
      </c>
      <c r="C7" s="221">
        <v>0</v>
      </c>
      <c r="D7" s="221">
        <v>0</v>
      </c>
      <c r="E7" s="222">
        <v>0</v>
      </c>
      <c r="F7" s="223">
        <v>0</v>
      </c>
      <c r="G7" s="220">
        <v>0</v>
      </c>
      <c r="H7" s="221">
        <v>0.0004618937644341801</v>
      </c>
      <c r="I7" s="221">
        <v>0</v>
      </c>
      <c r="J7" s="222">
        <v>0</v>
      </c>
      <c r="K7" s="223">
        <v>0.0003090712409210323</v>
      </c>
      <c r="L7" s="220">
        <v>0</v>
      </c>
      <c r="M7" s="221">
        <v>0.0008196721311475409</v>
      </c>
      <c r="N7" s="221">
        <v>0.0064516129032258064</v>
      </c>
      <c r="O7" s="222">
        <v>0</v>
      </c>
      <c r="P7" s="223">
        <v>0.0008301051466519092</v>
      </c>
      <c r="Q7" s="223">
        <v>0.00047041113933577947</v>
      </c>
      <c r="R7" s="259" t="s">
        <v>69</v>
      </c>
    </row>
    <row r="8" spans="1:18" ht="15">
      <c r="A8" s="180" t="s">
        <v>39</v>
      </c>
      <c r="B8" s="220">
        <v>0</v>
      </c>
      <c r="C8" s="221">
        <v>0.002531645569620253</v>
      </c>
      <c r="D8" s="221">
        <v>0</v>
      </c>
      <c r="E8" s="222">
        <v>0</v>
      </c>
      <c r="F8" s="223">
        <v>0.0018382352941176466</v>
      </c>
      <c r="G8" s="220">
        <v>0.0005120327700972862</v>
      </c>
      <c r="H8" s="221">
        <v>0.0009237875288683602</v>
      </c>
      <c r="I8" s="221">
        <v>0</v>
      </c>
      <c r="J8" s="222">
        <v>0</v>
      </c>
      <c r="K8" s="223">
        <v>0.0007726781023025806</v>
      </c>
      <c r="L8" s="220">
        <v>0</v>
      </c>
      <c r="M8" s="221">
        <v>0.0020491803278688526</v>
      </c>
      <c r="N8" s="221">
        <v>0</v>
      </c>
      <c r="O8" s="222">
        <v>0</v>
      </c>
      <c r="P8" s="223">
        <v>0.001383508577753182</v>
      </c>
      <c r="Q8" s="223">
        <v>0.0010349045065387147</v>
      </c>
      <c r="R8" s="259" t="s">
        <v>70</v>
      </c>
    </row>
    <row r="9" spans="1:18" ht="15">
      <c r="A9" s="180" t="s">
        <v>40</v>
      </c>
      <c r="B9" s="220">
        <v>0.006944444444444444</v>
      </c>
      <c r="C9" s="221">
        <v>0.02278481012658228</v>
      </c>
      <c r="D9" s="221">
        <v>0</v>
      </c>
      <c r="E9" s="222">
        <v>0</v>
      </c>
      <c r="F9" s="223">
        <v>0.01838235294117647</v>
      </c>
      <c r="G9" s="220">
        <v>0.005120327700972862</v>
      </c>
      <c r="H9" s="221">
        <v>0.009237875288683603</v>
      </c>
      <c r="I9" s="221">
        <v>0</v>
      </c>
      <c r="J9" s="222">
        <v>0</v>
      </c>
      <c r="K9" s="223">
        <v>0.007726781023025808</v>
      </c>
      <c r="L9" s="220">
        <v>0.0029498525073746312</v>
      </c>
      <c r="M9" s="221">
        <v>0.007377049180327869</v>
      </c>
      <c r="N9" s="221">
        <v>0.0064516129032258064</v>
      </c>
      <c r="O9" s="222">
        <v>0</v>
      </c>
      <c r="P9" s="223">
        <v>0.006087437742114</v>
      </c>
      <c r="Q9" s="223">
        <v>0.007714742685106784</v>
      </c>
      <c r="R9" s="259" t="s">
        <v>71</v>
      </c>
    </row>
    <row r="10" spans="1:18" ht="15">
      <c r="A10" s="180" t="s">
        <v>41</v>
      </c>
      <c r="B10" s="220">
        <v>0.02083333333333333</v>
      </c>
      <c r="C10" s="221">
        <v>0.0379746835443038</v>
      </c>
      <c r="D10" s="221">
        <v>0</v>
      </c>
      <c r="E10" s="222">
        <v>0</v>
      </c>
      <c r="F10" s="223">
        <v>0.033088235294117654</v>
      </c>
      <c r="G10" s="220">
        <v>0.02048131080389145</v>
      </c>
      <c r="H10" s="221">
        <v>0.026558891454965358</v>
      </c>
      <c r="I10" s="221">
        <v>0.021739130434782608</v>
      </c>
      <c r="J10" s="222">
        <v>0</v>
      </c>
      <c r="K10" s="223">
        <v>0.024571163653222067</v>
      </c>
      <c r="L10" s="220">
        <v>0.014749262536873156</v>
      </c>
      <c r="M10" s="221">
        <v>0.028278688524590166</v>
      </c>
      <c r="N10" s="221">
        <v>0.03870967741935484</v>
      </c>
      <c r="O10" s="222">
        <v>0</v>
      </c>
      <c r="P10" s="223">
        <v>0.024903154399557276</v>
      </c>
      <c r="Q10" s="223">
        <v>0.025119954840530624</v>
      </c>
      <c r="R10" s="259" t="s">
        <v>72</v>
      </c>
    </row>
    <row r="11" spans="1:18" ht="15">
      <c r="A11" s="180" t="s">
        <v>42</v>
      </c>
      <c r="B11" s="220">
        <v>0.027777777777777776</v>
      </c>
      <c r="C11" s="221">
        <v>0.09620253164556962</v>
      </c>
      <c r="D11" s="221">
        <v>0.25</v>
      </c>
      <c r="E11" s="222">
        <v>0</v>
      </c>
      <c r="F11" s="223">
        <v>0.07904411764705882</v>
      </c>
      <c r="G11" s="220">
        <v>0.039938556067588324</v>
      </c>
      <c r="H11" s="221">
        <v>0.054272517321016164</v>
      </c>
      <c r="I11" s="221">
        <v>0.04891304347826087</v>
      </c>
      <c r="J11" s="222">
        <v>0.25</v>
      </c>
      <c r="K11" s="223">
        <v>0.049915005408746715</v>
      </c>
      <c r="L11" s="220">
        <v>0.048180924287118974</v>
      </c>
      <c r="M11" s="221">
        <v>0.06680327868852459</v>
      </c>
      <c r="N11" s="221">
        <v>0.0838709677419355</v>
      </c>
      <c r="O11" s="222">
        <v>0</v>
      </c>
      <c r="P11" s="223">
        <v>0.06225788599889318</v>
      </c>
      <c r="Q11" s="223">
        <v>0.05560259666948912</v>
      </c>
      <c r="R11" s="259" t="s">
        <v>73</v>
      </c>
    </row>
    <row r="12" spans="1:18" ht="15">
      <c r="A12" s="180" t="s">
        <v>43</v>
      </c>
      <c r="B12" s="220">
        <v>0.05555555555555555</v>
      </c>
      <c r="C12" s="221">
        <v>0.1670886075949367</v>
      </c>
      <c r="D12" s="221">
        <v>0.25</v>
      </c>
      <c r="E12" s="222">
        <v>1</v>
      </c>
      <c r="F12" s="223">
        <v>0.13970588235294118</v>
      </c>
      <c r="G12" s="220">
        <v>0.07117255504352277</v>
      </c>
      <c r="H12" s="221">
        <v>0.10069284064665127</v>
      </c>
      <c r="I12" s="221">
        <v>0.09239130434782608</v>
      </c>
      <c r="J12" s="222">
        <v>0</v>
      </c>
      <c r="K12" s="223">
        <v>0.09148508731262556</v>
      </c>
      <c r="L12" s="220">
        <v>0.08751229105211406</v>
      </c>
      <c r="M12" s="221">
        <v>0.11434426229508197</v>
      </c>
      <c r="N12" s="221">
        <v>0.07741935483870968</v>
      </c>
      <c r="O12" s="222">
        <v>0</v>
      </c>
      <c r="P12" s="223">
        <v>0.10514665190924184</v>
      </c>
      <c r="Q12" s="223">
        <v>0.09859817480477938</v>
      </c>
      <c r="R12" s="259" t="s">
        <v>74</v>
      </c>
    </row>
    <row r="13" spans="1:18" ht="15">
      <c r="A13" s="180" t="s">
        <v>44</v>
      </c>
      <c r="B13" s="220">
        <v>0.04166666666666666</v>
      </c>
      <c r="C13" s="221">
        <v>0.09113924050632911</v>
      </c>
      <c r="D13" s="221">
        <v>0</v>
      </c>
      <c r="E13" s="222">
        <v>0</v>
      </c>
      <c r="F13" s="223">
        <v>0.07720588235294118</v>
      </c>
      <c r="G13" s="220">
        <v>0.06400409626216078</v>
      </c>
      <c r="H13" s="221">
        <v>0.09006928406466513</v>
      </c>
      <c r="I13" s="221">
        <v>0.07608695652173914</v>
      </c>
      <c r="J13" s="222">
        <v>0</v>
      </c>
      <c r="K13" s="223">
        <v>0.08174934322361305</v>
      </c>
      <c r="L13" s="220">
        <v>0.06981317600786627</v>
      </c>
      <c r="M13" s="221">
        <v>0.0836065573770492</v>
      </c>
      <c r="N13" s="221">
        <v>0.1032258064516129</v>
      </c>
      <c r="O13" s="222">
        <v>0</v>
      </c>
      <c r="P13" s="223">
        <v>0.08052019922523518</v>
      </c>
      <c r="Q13" s="223">
        <v>0.08109888042148838</v>
      </c>
      <c r="R13" s="259" t="s">
        <v>75</v>
      </c>
    </row>
    <row r="14" spans="1:18" ht="15.75" thickBot="1">
      <c r="A14" s="180" t="s">
        <v>45</v>
      </c>
      <c r="B14" s="220">
        <v>0.8472222222222221</v>
      </c>
      <c r="C14" s="221">
        <v>0.5822784810126582</v>
      </c>
      <c r="D14" s="221">
        <v>0.5</v>
      </c>
      <c r="E14" s="222">
        <v>0</v>
      </c>
      <c r="F14" s="223">
        <v>0.6507352941176471</v>
      </c>
      <c r="G14" s="220">
        <v>0.7982590885816693</v>
      </c>
      <c r="H14" s="221">
        <v>0.7173210161662817</v>
      </c>
      <c r="I14" s="221">
        <v>0.7608695652173914</v>
      </c>
      <c r="J14" s="222">
        <v>0.75</v>
      </c>
      <c r="K14" s="223">
        <v>0.7430072631741617</v>
      </c>
      <c r="L14" s="220">
        <v>0.7767944936086529</v>
      </c>
      <c r="M14" s="221">
        <v>0.6967213114754098</v>
      </c>
      <c r="N14" s="221">
        <v>0.6838709677419356</v>
      </c>
      <c r="O14" s="222">
        <v>1</v>
      </c>
      <c r="P14" s="223">
        <v>0.7188710570005534</v>
      </c>
      <c r="Q14" s="223">
        <v>0.7300780882491299</v>
      </c>
      <c r="R14" s="259" t="s">
        <v>76</v>
      </c>
    </row>
    <row r="15" spans="1:18" ht="15.75" thickBot="1">
      <c r="A15" s="192" t="s">
        <v>19</v>
      </c>
      <c r="B15" s="224">
        <v>1</v>
      </c>
      <c r="C15" s="225">
        <v>1</v>
      </c>
      <c r="D15" s="225">
        <v>1</v>
      </c>
      <c r="E15" s="208">
        <v>1</v>
      </c>
      <c r="F15" s="226">
        <v>1</v>
      </c>
      <c r="G15" s="224">
        <v>1</v>
      </c>
      <c r="H15" s="225">
        <v>1</v>
      </c>
      <c r="I15" s="225">
        <v>1</v>
      </c>
      <c r="J15" s="208">
        <v>1</v>
      </c>
      <c r="K15" s="226">
        <v>1</v>
      </c>
      <c r="L15" s="224">
        <v>1</v>
      </c>
      <c r="M15" s="225">
        <v>1</v>
      </c>
      <c r="N15" s="225">
        <v>1</v>
      </c>
      <c r="O15" s="208">
        <v>1</v>
      </c>
      <c r="P15" s="226">
        <v>1</v>
      </c>
      <c r="Q15" s="226">
        <v>1</v>
      </c>
      <c r="R15" s="260" t="s">
        <v>67</v>
      </c>
    </row>
    <row r="16" spans="1:17" ht="15">
      <c r="A16" s="135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</row>
    <row r="17" spans="1:17" ht="15">
      <c r="A17" s="67" t="s">
        <v>23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7" ht="15">
      <c r="A18" s="68" t="s">
        <v>91</v>
      </c>
      <c r="B18" s="49"/>
      <c r="C18" s="49"/>
      <c r="D18" s="49"/>
      <c r="E18" s="49"/>
      <c r="F18" s="99"/>
      <c r="G18" s="49"/>
      <c r="H18" s="49"/>
      <c r="I18" s="49"/>
      <c r="J18" s="49"/>
      <c r="K18" s="99"/>
      <c r="L18" s="49"/>
      <c r="M18" s="49"/>
      <c r="N18" s="49"/>
      <c r="O18" s="49"/>
      <c r="P18" s="99"/>
      <c r="Q18" s="49"/>
    </row>
    <row r="19" spans="1:17" ht="15">
      <c r="A19" s="101"/>
      <c r="B19" s="49"/>
      <c r="C19" s="215"/>
      <c r="D19" s="49"/>
      <c r="E19" s="215"/>
      <c r="F19" s="99"/>
      <c r="G19" s="215"/>
      <c r="H19" s="49"/>
      <c r="I19" s="99"/>
      <c r="J19" s="215"/>
      <c r="K19" s="99"/>
      <c r="L19" s="49"/>
      <c r="M19" s="49"/>
      <c r="N19" s="49"/>
      <c r="O19" s="49"/>
      <c r="P19" s="99"/>
      <c r="Q19" s="49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7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25.7109375" style="254" customWidth="1"/>
    <col min="2" max="5" width="10.7109375" style="254" customWidth="1"/>
    <col min="6" max="9" width="11.8515625" style="254" customWidth="1"/>
    <col min="10" max="15" width="10.7109375" style="254" customWidth="1"/>
    <col min="16" max="16384" width="9.140625" style="254" customWidth="1"/>
  </cols>
  <sheetData>
    <row r="1" spans="1:15" ht="24.75" customHeight="1" thickBot="1" thickTop="1">
      <c r="A1" s="308" t="s">
        <v>135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15" ht="24.75" customHeight="1" thickBot="1" thickTop="1">
      <c r="A2" s="362" t="s">
        <v>36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3" t="s">
        <v>19</v>
      </c>
      <c r="O2" s="295"/>
    </row>
    <row r="3" spans="1:15" ht="24.75" customHeight="1" thickBot="1">
      <c r="A3" s="363"/>
      <c r="B3" s="359" t="s">
        <v>94</v>
      </c>
      <c r="C3" s="360"/>
      <c r="D3" s="366" t="s">
        <v>99</v>
      </c>
      <c r="E3" s="360"/>
      <c r="F3" s="359" t="s">
        <v>95</v>
      </c>
      <c r="G3" s="360"/>
      <c r="H3" s="359" t="s">
        <v>96</v>
      </c>
      <c r="I3" s="360"/>
      <c r="J3" s="359" t="s">
        <v>97</v>
      </c>
      <c r="K3" s="360"/>
      <c r="L3" s="359" t="s">
        <v>98</v>
      </c>
      <c r="M3" s="360"/>
      <c r="N3" s="365"/>
      <c r="O3" s="295"/>
    </row>
    <row r="4" spans="1:15" ht="24.75" customHeight="1" thickBot="1">
      <c r="A4" s="364"/>
      <c r="B4" s="275" t="s">
        <v>3</v>
      </c>
      <c r="C4" s="276" t="s">
        <v>4</v>
      </c>
      <c r="D4" s="275" t="s">
        <v>3</v>
      </c>
      <c r="E4" s="276" t="s">
        <v>4</v>
      </c>
      <c r="F4" s="106" t="s">
        <v>3</v>
      </c>
      <c r="G4" s="162" t="s">
        <v>4</v>
      </c>
      <c r="H4" s="106" t="s">
        <v>3</v>
      </c>
      <c r="I4" s="162" t="s">
        <v>4</v>
      </c>
      <c r="J4" s="106" t="s">
        <v>3</v>
      </c>
      <c r="K4" s="162" t="s">
        <v>4</v>
      </c>
      <c r="L4" s="106" t="s">
        <v>3</v>
      </c>
      <c r="M4" s="162" t="s">
        <v>4</v>
      </c>
      <c r="N4" s="6" t="s">
        <v>3</v>
      </c>
      <c r="O4" s="163" t="s">
        <v>4</v>
      </c>
    </row>
    <row r="5" spans="1:16" ht="15">
      <c r="A5" s="177" t="s">
        <v>37</v>
      </c>
      <c r="B5" s="38">
        <v>0</v>
      </c>
      <c r="C5" s="178">
        <v>0</v>
      </c>
      <c r="D5" s="38">
        <v>0</v>
      </c>
      <c r="E5" s="36">
        <v>0</v>
      </c>
      <c r="F5" s="191">
        <v>2</v>
      </c>
      <c r="G5" s="178">
        <v>0.001945525291828794</v>
      </c>
      <c r="H5" s="38">
        <v>0</v>
      </c>
      <c r="I5" s="36">
        <v>0</v>
      </c>
      <c r="J5" s="191">
        <v>0</v>
      </c>
      <c r="K5" s="36">
        <v>0</v>
      </c>
      <c r="L5" s="38" t="e">
        <v>#N/A</v>
      </c>
      <c r="M5" s="178" t="e">
        <v>#N/A</v>
      </c>
      <c r="N5" s="38" t="e">
        <v>#N/A</v>
      </c>
      <c r="O5" s="36" t="e">
        <v>#N/A</v>
      </c>
      <c r="P5" s="259" t="s">
        <v>68</v>
      </c>
    </row>
    <row r="6" spans="1:16" ht="15">
      <c r="A6" s="180" t="s">
        <v>38</v>
      </c>
      <c r="B6" s="25">
        <v>0</v>
      </c>
      <c r="C6" s="181">
        <v>0</v>
      </c>
      <c r="D6" s="25">
        <v>0</v>
      </c>
      <c r="E6" s="39">
        <v>0</v>
      </c>
      <c r="F6" s="167">
        <v>1</v>
      </c>
      <c r="G6" s="181">
        <v>0.000972762645914397</v>
      </c>
      <c r="H6" s="25">
        <v>1</v>
      </c>
      <c r="I6" s="39">
        <v>0.00038153376573826786</v>
      </c>
      <c r="J6" s="167">
        <v>0</v>
      </c>
      <c r="K6" s="39">
        <v>0</v>
      </c>
      <c r="L6" s="25" t="e">
        <v>#N/A</v>
      </c>
      <c r="M6" s="181" t="e">
        <v>#N/A</v>
      </c>
      <c r="N6" s="25" t="e">
        <v>#N/A</v>
      </c>
      <c r="O6" s="39" t="e">
        <v>#N/A</v>
      </c>
      <c r="P6" s="259" t="s">
        <v>69</v>
      </c>
    </row>
    <row r="7" spans="1:16" ht="15">
      <c r="A7" s="180" t="s">
        <v>39</v>
      </c>
      <c r="B7" s="25">
        <v>0</v>
      </c>
      <c r="C7" s="181">
        <v>0</v>
      </c>
      <c r="D7" s="25">
        <v>3</v>
      </c>
      <c r="E7" s="39">
        <v>0.0005431830526887561</v>
      </c>
      <c r="F7" s="167">
        <v>1</v>
      </c>
      <c r="G7" s="181">
        <v>0.000972762645914397</v>
      </c>
      <c r="H7" s="25">
        <v>3</v>
      </c>
      <c r="I7" s="39">
        <v>0.0011446012972148034</v>
      </c>
      <c r="J7" s="167">
        <v>0</v>
      </c>
      <c r="K7" s="39">
        <v>0</v>
      </c>
      <c r="L7" s="25">
        <v>4</v>
      </c>
      <c r="M7" s="181">
        <v>0.004098360655737705</v>
      </c>
      <c r="N7" s="25">
        <v>11</v>
      </c>
      <c r="O7" s="39">
        <v>0.0010349045065387147</v>
      </c>
      <c r="P7" s="259" t="s">
        <v>70</v>
      </c>
    </row>
    <row r="8" spans="1:16" ht="15">
      <c r="A8" s="180" t="s">
        <v>40</v>
      </c>
      <c r="B8" s="25">
        <v>0</v>
      </c>
      <c r="C8" s="181">
        <v>0</v>
      </c>
      <c r="D8" s="25">
        <v>19</v>
      </c>
      <c r="E8" s="39">
        <v>0.0034401593336954557</v>
      </c>
      <c r="F8" s="167">
        <v>23</v>
      </c>
      <c r="G8" s="181">
        <v>0.02237354085603113</v>
      </c>
      <c r="H8" s="25">
        <v>24</v>
      </c>
      <c r="I8" s="39">
        <v>0.009156810377718427</v>
      </c>
      <c r="J8" s="167">
        <v>1</v>
      </c>
      <c r="K8" s="39">
        <v>0.021739130434782608</v>
      </c>
      <c r="L8" s="25">
        <v>15</v>
      </c>
      <c r="M8" s="181">
        <v>0.015368852459016393</v>
      </c>
      <c r="N8" s="25">
        <v>82</v>
      </c>
      <c r="O8" s="39">
        <v>0.007714742685106784</v>
      </c>
      <c r="P8" s="259" t="s">
        <v>71</v>
      </c>
    </row>
    <row r="9" spans="1:16" ht="15">
      <c r="A9" s="180" t="s">
        <v>41</v>
      </c>
      <c r="B9" s="25">
        <v>0</v>
      </c>
      <c r="C9" s="181">
        <v>0</v>
      </c>
      <c r="D9" s="25">
        <v>105</v>
      </c>
      <c r="E9" s="39">
        <v>0.019011406844106463</v>
      </c>
      <c r="F9" s="167">
        <v>43</v>
      </c>
      <c r="G9" s="181">
        <v>0.041828793774319056</v>
      </c>
      <c r="H9" s="25">
        <v>80</v>
      </c>
      <c r="I9" s="39">
        <v>0.030522701259061424</v>
      </c>
      <c r="J9" s="167">
        <v>0</v>
      </c>
      <c r="K9" s="39">
        <v>0</v>
      </c>
      <c r="L9" s="25">
        <v>39</v>
      </c>
      <c r="M9" s="181">
        <v>0.039959016393442626</v>
      </c>
      <c r="N9" s="25">
        <v>267</v>
      </c>
      <c r="O9" s="39">
        <v>0.025119954840530624</v>
      </c>
      <c r="P9" s="259" t="s">
        <v>72</v>
      </c>
    </row>
    <row r="10" spans="1:16" ht="15">
      <c r="A10" s="180" t="s">
        <v>42</v>
      </c>
      <c r="B10" s="25">
        <v>0</v>
      </c>
      <c r="C10" s="181">
        <v>0</v>
      </c>
      <c r="D10" s="25">
        <v>191</v>
      </c>
      <c r="E10" s="39">
        <v>0.034582654354517475</v>
      </c>
      <c r="F10" s="167">
        <v>144</v>
      </c>
      <c r="G10" s="181">
        <v>0.14007782101167315</v>
      </c>
      <c r="H10" s="25">
        <v>167</v>
      </c>
      <c r="I10" s="39">
        <v>0.06371613887829072</v>
      </c>
      <c r="J10" s="167">
        <v>1</v>
      </c>
      <c r="K10" s="39">
        <v>0.021739130434782608</v>
      </c>
      <c r="L10" s="25">
        <v>88</v>
      </c>
      <c r="M10" s="181">
        <v>0.09016393442622951</v>
      </c>
      <c r="N10" s="25">
        <v>591</v>
      </c>
      <c r="O10" s="39">
        <v>0.05560259666948912</v>
      </c>
      <c r="P10" s="259" t="s">
        <v>73</v>
      </c>
    </row>
    <row r="11" spans="1:16" ht="15">
      <c r="A11" s="180" t="s">
        <v>43</v>
      </c>
      <c r="B11" s="25">
        <v>0</v>
      </c>
      <c r="C11" s="181">
        <v>0</v>
      </c>
      <c r="D11" s="25">
        <v>355</v>
      </c>
      <c r="E11" s="39">
        <v>0.06427666123483614</v>
      </c>
      <c r="F11" s="167">
        <v>231</v>
      </c>
      <c r="G11" s="181">
        <v>0.2247081712062257</v>
      </c>
      <c r="H11" s="25">
        <v>319</v>
      </c>
      <c r="I11" s="39">
        <v>0.12170927127050742</v>
      </c>
      <c r="J11" s="167">
        <v>1</v>
      </c>
      <c r="K11" s="39">
        <v>0.021739130434782608</v>
      </c>
      <c r="L11" s="25">
        <v>142</v>
      </c>
      <c r="M11" s="181">
        <v>0.1454918032786885</v>
      </c>
      <c r="N11" s="25">
        <v>1048</v>
      </c>
      <c r="O11" s="39">
        <v>0.09859817480477938</v>
      </c>
      <c r="P11" s="259" t="s">
        <v>74</v>
      </c>
    </row>
    <row r="12" spans="1:16" ht="15">
      <c r="A12" s="180" t="s">
        <v>44</v>
      </c>
      <c r="B12" s="25">
        <v>0</v>
      </c>
      <c r="C12" s="181">
        <v>0</v>
      </c>
      <c r="D12" s="25">
        <v>397</v>
      </c>
      <c r="E12" s="39">
        <v>0.07188122397247872</v>
      </c>
      <c r="F12" s="167">
        <v>100</v>
      </c>
      <c r="G12" s="181">
        <v>0.0972762645914397</v>
      </c>
      <c r="H12" s="25">
        <v>251</v>
      </c>
      <c r="I12" s="39">
        <v>0.09576497520030523</v>
      </c>
      <c r="J12" s="167">
        <v>2</v>
      </c>
      <c r="K12" s="39">
        <v>0.043478260869565216</v>
      </c>
      <c r="L12" s="25">
        <v>112</v>
      </c>
      <c r="M12" s="181">
        <v>0.11475409836065573</v>
      </c>
      <c r="N12" s="25">
        <v>862</v>
      </c>
      <c r="O12" s="39">
        <v>0.08109888042148838</v>
      </c>
      <c r="P12" s="259" t="s">
        <v>75</v>
      </c>
    </row>
    <row r="13" spans="1:16" ht="15.75" thickBot="1">
      <c r="A13" s="180" t="s">
        <v>46</v>
      </c>
      <c r="B13" s="25">
        <v>435</v>
      </c>
      <c r="C13" s="181">
        <v>1</v>
      </c>
      <c r="D13" s="25">
        <v>4453</v>
      </c>
      <c r="E13" s="39">
        <v>0.8062647112076768</v>
      </c>
      <c r="F13" s="167">
        <v>483</v>
      </c>
      <c r="G13" s="181">
        <v>0.46984435797665375</v>
      </c>
      <c r="H13" s="25">
        <v>1776</v>
      </c>
      <c r="I13" s="39">
        <v>0.6776039679511637</v>
      </c>
      <c r="J13" s="167">
        <v>41</v>
      </c>
      <c r="K13" s="39">
        <v>0.8913043478260869</v>
      </c>
      <c r="L13" s="25">
        <v>572</v>
      </c>
      <c r="M13" s="181">
        <v>0.5860655737704918</v>
      </c>
      <c r="N13" s="25">
        <v>7760</v>
      </c>
      <c r="O13" s="39">
        <v>0.7300780882491299</v>
      </c>
      <c r="P13" s="259" t="s">
        <v>76</v>
      </c>
    </row>
    <row r="14" spans="1:16" ht="15.75" thickBot="1">
      <c r="A14" s="192" t="s">
        <v>19</v>
      </c>
      <c r="B14" s="205">
        <v>435</v>
      </c>
      <c r="C14" s="187">
        <v>1</v>
      </c>
      <c r="D14" s="205">
        <v>5523</v>
      </c>
      <c r="E14" s="187">
        <v>1</v>
      </c>
      <c r="F14" s="205">
        <v>1028</v>
      </c>
      <c r="G14" s="187">
        <v>1</v>
      </c>
      <c r="H14" s="205">
        <v>2621</v>
      </c>
      <c r="I14" s="187">
        <v>1</v>
      </c>
      <c r="J14" s="205">
        <v>46</v>
      </c>
      <c r="K14" s="187">
        <v>1</v>
      </c>
      <c r="L14" s="205">
        <v>976</v>
      </c>
      <c r="M14" s="187">
        <v>1</v>
      </c>
      <c r="N14" s="205">
        <v>10629</v>
      </c>
      <c r="O14" s="187">
        <v>1</v>
      </c>
      <c r="P14" s="260" t="s">
        <v>67</v>
      </c>
    </row>
    <row r="15" spans="1:15" ht="15">
      <c r="A15" s="135"/>
      <c r="B15" s="209"/>
      <c r="C15" s="194"/>
      <c r="D15" s="209"/>
      <c r="E15" s="194"/>
      <c r="F15" s="209"/>
      <c r="G15" s="194"/>
      <c r="H15" s="209"/>
      <c r="I15" s="194"/>
      <c r="J15" s="209"/>
      <c r="K15" s="194"/>
      <c r="L15" s="209"/>
      <c r="M15" s="194"/>
      <c r="N15" s="209"/>
      <c r="O15" s="194"/>
    </row>
    <row r="16" spans="1:15" ht="15">
      <c r="A16" s="67" t="s">
        <v>23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68"/>
      <c r="N16" s="263"/>
      <c r="O16" s="68"/>
    </row>
    <row r="17" spans="1:15" ht="15">
      <c r="A17" s="68" t="s">
        <v>91</v>
      </c>
      <c r="B17" s="68"/>
      <c r="C17" s="68"/>
      <c r="D17" s="68"/>
      <c r="E17" s="68"/>
      <c r="F17" s="68"/>
      <c r="G17" s="68"/>
      <c r="H17" s="68"/>
      <c r="I17" s="68"/>
      <c r="J17" s="173"/>
      <c r="K17" s="68"/>
      <c r="L17" s="68"/>
      <c r="M17" s="68"/>
      <c r="N17" s="68"/>
      <c r="O17" s="68"/>
    </row>
  </sheetData>
  <sheetProtection/>
  <mergeCells count="10">
    <mergeCell ref="A1:O1"/>
    <mergeCell ref="A2:A4"/>
    <mergeCell ref="B2:M2"/>
    <mergeCell ref="N2:O3"/>
    <mergeCell ref="B3:C3"/>
    <mergeCell ref="D3:E3"/>
    <mergeCell ref="F3:G3"/>
    <mergeCell ref="H3:I3"/>
    <mergeCell ref="J3:K3"/>
    <mergeCell ref="L3:M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9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25.7109375" style="254" customWidth="1"/>
    <col min="2" max="6" width="15.7109375" style="254" customWidth="1"/>
    <col min="7" max="12" width="9.140625" style="254" customWidth="1"/>
    <col min="13" max="13" width="13.7109375" style="254" customWidth="1"/>
    <col min="14" max="15" width="9.140625" style="254" customWidth="1"/>
    <col min="16" max="16" width="11.7109375" style="254" customWidth="1"/>
    <col min="17" max="16384" width="9.140625" style="254" customWidth="1"/>
  </cols>
  <sheetData>
    <row r="1" spans="1:6" ht="49.5" customHeight="1" thickBot="1" thickTop="1">
      <c r="A1" s="308" t="s">
        <v>136</v>
      </c>
      <c r="B1" s="309"/>
      <c r="C1" s="309"/>
      <c r="D1" s="309"/>
      <c r="E1" s="309"/>
      <c r="F1" s="310"/>
    </row>
    <row r="2" spans="1:6" ht="24.75" customHeight="1" thickTop="1">
      <c r="A2" s="338" t="s">
        <v>36</v>
      </c>
      <c r="B2" s="327" t="s">
        <v>48</v>
      </c>
      <c r="C2" s="328"/>
      <c r="D2" s="380" t="s">
        <v>49</v>
      </c>
      <c r="E2" s="381"/>
      <c r="F2" s="358" t="s">
        <v>50</v>
      </c>
    </row>
    <row r="3" spans="1:14" ht="24.75" customHeight="1" thickBot="1">
      <c r="A3" s="407"/>
      <c r="B3" s="71" t="s">
        <v>3</v>
      </c>
      <c r="C3" s="72" t="s">
        <v>4</v>
      </c>
      <c r="D3" s="73" t="s">
        <v>3</v>
      </c>
      <c r="E3" s="74" t="s">
        <v>4</v>
      </c>
      <c r="F3" s="349"/>
      <c r="K3" s="260"/>
      <c r="L3" s="265"/>
      <c r="M3" s="266"/>
      <c r="N3" s="260"/>
    </row>
    <row r="4" spans="1:17" ht="15">
      <c r="A4" s="227" t="s">
        <v>37</v>
      </c>
      <c r="B4" s="38">
        <v>3</v>
      </c>
      <c r="C4" s="36">
        <v>0</v>
      </c>
      <c r="D4" s="38">
        <v>477.1</v>
      </c>
      <c r="E4" s="36">
        <v>0.001</v>
      </c>
      <c r="F4" s="255">
        <v>6.287989939216097</v>
      </c>
      <c r="G4" s="259" t="s">
        <v>68</v>
      </c>
      <c r="J4" s="259"/>
      <c r="K4" s="267"/>
      <c r="L4" s="268"/>
      <c r="M4" s="266"/>
      <c r="N4" s="260"/>
      <c r="Q4" s="269"/>
    </row>
    <row r="5" spans="1:14" ht="15">
      <c r="A5" s="180" t="s">
        <v>38</v>
      </c>
      <c r="B5" s="25">
        <v>5</v>
      </c>
      <c r="C5" s="39">
        <v>0</v>
      </c>
      <c r="D5" s="25">
        <v>904.4</v>
      </c>
      <c r="E5" s="39">
        <v>0.001</v>
      </c>
      <c r="F5" s="256">
        <v>5.5285272003538255</v>
      </c>
      <c r="G5" s="259" t="s">
        <v>69</v>
      </c>
      <c r="J5" s="259"/>
      <c r="K5" s="267"/>
      <c r="L5" s="268"/>
      <c r="M5" s="266"/>
      <c r="N5" s="260"/>
    </row>
    <row r="6" spans="1:14" ht="15">
      <c r="A6" s="180" t="s">
        <v>39</v>
      </c>
      <c r="B6" s="25">
        <v>11</v>
      </c>
      <c r="C6" s="39">
        <v>0.001</v>
      </c>
      <c r="D6" s="25">
        <v>1649.7</v>
      </c>
      <c r="E6" s="39">
        <v>0.002</v>
      </c>
      <c r="F6" s="256">
        <v>6.66787900830454</v>
      </c>
      <c r="G6" s="259" t="s">
        <v>70</v>
      </c>
      <c r="J6" s="259"/>
      <c r="K6" s="267"/>
      <c r="L6" s="268"/>
      <c r="M6" s="266"/>
      <c r="N6" s="260"/>
    </row>
    <row r="7" spans="1:14" ht="15">
      <c r="A7" s="180" t="s">
        <v>40</v>
      </c>
      <c r="B7" s="25">
        <v>82</v>
      </c>
      <c r="C7" s="39">
        <v>0.008</v>
      </c>
      <c r="D7" s="25">
        <v>7631.8</v>
      </c>
      <c r="E7" s="39">
        <v>0.009</v>
      </c>
      <c r="F7" s="256">
        <v>10.744516365732855</v>
      </c>
      <c r="G7" s="259" t="s">
        <v>71</v>
      </c>
      <c r="J7" s="259"/>
      <c r="K7" s="267"/>
      <c r="L7" s="268"/>
      <c r="M7" s="266"/>
      <c r="N7" s="260"/>
    </row>
    <row r="8" spans="1:14" ht="15">
      <c r="A8" s="180" t="s">
        <v>41</v>
      </c>
      <c r="B8" s="25">
        <v>267</v>
      </c>
      <c r="C8" s="39">
        <v>0.025</v>
      </c>
      <c r="D8" s="25">
        <v>24224.2</v>
      </c>
      <c r="E8" s="39">
        <v>0.03</v>
      </c>
      <c r="F8" s="256">
        <v>11.022035815424244</v>
      </c>
      <c r="G8" s="259" t="s">
        <v>72</v>
      </c>
      <c r="J8" s="259"/>
      <c r="K8" s="267"/>
      <c r="L8" s="268"/>
      <c r="M8" s="266"/>
      <c r="N8" s="260"/>
    </row>
    <row r="9" spans="1:14" ht="15">
      <c r="A9" s="180" t="s">
        <v>42</v>
      </c>
      <c r="B9" s="25">
        <v>591</v>
      </c>
      <c r="C9" s="39">
        <v>0.056</v>
      </c>
      <c r="D9" s="25">
        <v>49105.9</v>
      </c>
      <c r="E9" s="39">
        <v>0.061</v>
      </c>
      <c r="F9" s="256">
        <v>12.035213691226511</v>
      </c>
      <c r="G9" s="259" t="s">
        <v>73</v>
      </c>
      <c r="J9" s="259"/>
      <c r="K9" s="267"/>
      <c r="L9" s="268"/>
      <c r="M9" s="266"/>
      <c r="N9" s="260"/>
    </row>
    <row r="10" spans="1:14" ht="15">
      <c r="A10" s="180" t="s">
        <v>43</v>
      </c>
      <c r="B10" s="25">
        <v>1048</v>
      </c>
      <c r="C10" s="39">
        <v>0.099</v>
      </c>
      <c r="D10" s="25">
        <v>72465.5</v>
      </c>
      <c r="E10" s="39">
        <v>0.09</v>
      </c>
      <c r="F10" s="256">
        <v>14.46205435690087</v>
      </c>
      <c r="G10" s="259" t="s">
        <v>74</v>
      </c>
      <c r="J10" s="259"/>
      <c r="K10" s="267"/>
      <c r="L10" s="268"/>
      <c r="M10" s="266"/>
      <c r="N10" s="260"/>
    </row>
    <row r="11" spans="1:14" ht="15">
      <c r="A11" s="180" t="s">
        <v>44</v>
      </c>
      <c r="B11" s="25">
        <v>862</v>
      </c>
      <c r="C11" s="39">
        <v>0.081</v>
      </c>
      <c r="D11" s="25">
        <v>51266.4</v>
      </c>
      <c r="E11" s="39">
        <v>0.064</v>
      </c>
      <c r="F11" s="256">
        <v>16.814131672986594</v>
      </c>
      <c r="G11" s="259" t="s">
        <v>75</v>
      </c>
      <c r="J11" s="259"/>
      <c r="K11" s="267"/>
      <c r="L11" s="268"/>
      <c r="M11" s="266"/>
      <c r="N11" s="260"/>
    </row>
    <row r="12" spans="1:10" ht="15.75" thickBot="1">
      <c r="A12" s="180" t="s">
        <v>45</v>
      </c>
      <c r="B12" s="25">
        <v>7760</v>
      </c>
      <c r="C12" s="39">
        <v>0.73</v>
      </c>
      <c r="D12" s="25">
        <v>599183.3</v>
      </c>
      <c r="E12" s="39">
        <v>0.743</v>
      </c>
      <c r="F12" s="256">
        <v>12.950961750769755</v>
      </c>
      <c r="G12" s="259" t="s">
        <v>76</v>
      </c>
      <c r="J12" s="259"/>
    </row>
    <row r="13" spans="1:14" ht="15.75" thickBot="1">
      <c r="A13" s="192" t="s">
        <v>19</v>
      </c>
      <c r="B13" s="132">
        <v>10629</v>
      </c>
      <c r="C13" s="187">
        <v>1</v>
      </c>
      <c r="D13" s="186">
        <v>806908.2</v>
      </c>
      <c r="E13" s="187">
        <v>1</v>
      </c>
      <c r="F13" s="257">
        <v>13.172502150802286</v>
      </c>
      <c r="G13" s="260" t="s">
        <v>67</v>
      </c>
      <c r="J13" s="260"/>
      <c r="L13" s="260"/>
      <c r="M13" s="260"/>
      <c r="N13" s="260"/>
    </row>
    <row r="14" spans="1:6" ht="15">
      <c r="A14" s="135"/>
      <c r="B14" s="193"/>
      <c r="C14" s="194"/>
      <c r="D14" s="228"/>
      <c r="E14" s="194"/>
      <c r="F14" s="229"/>
    </row>
    <row r="15" spans="1:13" ht="15">
      <c r="A15" s="230" t="s">
        <v>23</v>
      </c>
      <c r="B15" s="68"/>
      <c r="C15" s="68"/>
      <c r="D15" s="68"/>
      <c r="E15" s="68"/>
      <c r="F15" s="68"/>
      <c r="K15" s="259"/>
      <c r="L15" s="270"/>
      <c r="M15" s="271"/>
    </row>
    <row r="16" spans="1:17" ht="32.25" customHeight="1">
      <c r="A16" s="406" t="s">
        <v>101</v>
      </c>
      <c r="B16" s="406"/>
      <c r="C16" s="406"/>
      <c r="D16" s="406"/>
      <c r="E16" s="406"/>
      <c r="F16" s="406"/>
      <c r="K16" s="259"/>
      <c r="L16" s="270"/>
      <c r="M16" s="271"/>
      <c r="P16" s="277"/>
      <c r="Q16" s="278"/>
    </row>
    <row r="17" spans="1:17" ht="15">
      <c r="A17" s="405" t="s">
        <v>102</v>
      </c>
      <c r="B17" s="406"/>
      <c r="C17" s="406"/>
      <c r="D17" s="406"/>
      <c r="E17" s="406"/>
      <c r="F17" s="406"/>
      <c r="K17" s="259"/>
      <c r="L17" s="270"/>
      <c r="M17" s="271"/>
      <c r="P17" s="277"/>
      <c r="Q17" s="278"/>
    </row>
    <row r="20" ht="15">
      <c r="D20" s="278"/>
    </row>
    <row r="21" ht="15">
      <c r="D21" s="278"/>
    </row>
    <row r="22" ht="15">
      <c r="D22" s="278"/>
    </row>
    <row r="23" ht="15">
      <c r="D23" s="278"/>
    </row>
    <row r="24" ht="15">
      <c r="D24" s="278"/>
    </row>
    <row r="25" ht="15">
      <c r="D25" s="278"/>
    </row>
    <row r="26" spans="3:4" ht="15">
      <c r="C26" s="261"/>
      <c r="D26" s="278"/>
    </row>
    <row r="27" ht="15">
      <c r="D27" s="278"/>
    </row>
    <row r="28" spans="3:4" ht="15">
      <c r="C28" s="261"/>
      <c r="D28" s="278"/>
    </row>
    <row r="29" spans="3:4" ht="15">
      <c r="C29" s="261"/>
      <c r="D29" s="278"/>
    </row>
  </sheetData>
  <sheetProtection/>
  <mergeCells count="7">
    <mergeCell ref="A17:F17"/>
    <mergeCell ref="A1:F1"/>
    <mergeCell ref="A2:A3"/>
    <mergeCell ref="B2:C2"/>
    <mergeCell ref="D2:E2"/>
    <mergeCell ref="F2:F3"/>
    <mergeCell ref="A16:F16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0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25.7109375" style="254" customWidth="1"/>
    <col min="2" max="6" width="20.140625" style="254" customWidth="1"/>
    <col min="7" max="16384" width="9.140625" style="254" customWidth="1"/>
  </cols>
  <sheetData>
    <row r="1" spans="1:6" ht="49.5" customHeight="1" thickBot="1" thickTop="1">
      <c r="A1" s="308" t="s">
        <v>90</v>
      </c>
      <c r="B1" s="341"/>
      <c r="C1" s="341"/>
      <c r="D1" s="341"/>
      <c r="E1" s="341"/>
      <c r="F1" s="357"/>
    </row>
    <row r="2" spans="1:6" ht="49.5" customHeight="1" thickTop="1">
      <c r="A2" s="338" t="s">
        <v>51</v>
      </c>
      <c r="B2" s="327" t="s">
        <v>52</v>
      </c>
      <c r="C2" s="328"/>
      <c r="D2" s="380" t="s">
        <v>53</v>
      </c>
      <c r="E2" s="381"/>
      <c r="F2" s="348" t="s">
        <v>50</v>
      </c>
    </row>
    <row r="3" spans="1:6" ht="49.5" customHeight="1" thickBot="1">
      <c r="A3" s="407"/>
      <c r="B3" s="71" t="s">
        <v>3</v>
      </c>
      <c r="C3" s="72" t="s">
        <v>4</v>
      </c>
      <c r="D3" s="73" t="s">
        <v>3</v>
      </c>
      <c r="E3" s="74" t="s">
        <v>4</v>
      </c>
      <c r="F3" s="291"/>
    </row>
    <row r="4" spans="1:10" ht="15">
      <c r="A4" s="227" t="s">
        <v>37</v>
      </c>
      <c r="B4" s="38" t="e">
        <f>VLOOKUP(G4,'[1]Sheet1'!$A$219:$I$229,6,FALSE)</f>
        <v>#N/A</v>
      </c>
      <c r="C4" s="36" t="e">
        <f>VLOOKUP(G4,'[1]Sheet1'!$A$219:$I$229,7,FALSE)/100</f>
        <v>#N/A</v>
      </c>
      <c r="D4" s="38">
        <v>239790.90055161362</v>
      </c>
      <c r="E4" s="36">
        <v>0.09888396232874798</v>
      </c>
      <c r="F4" s="231" t="e">
        <f>B4*1000/D4</f>
        <v>#N/A</v>
      </c>
      <c r="G4" s="259" t="s">
        <v>68</v>
      </c>
      <c r="J4" s="259"/>
    </row>
    <row r="5" spans="1:10" ht="15">
      <c r="A5" s="180" t="s">
        <v>38</v>
      </c>
      <c r="B5" s="25" t="e">
        <f>VLOOKUP(G5,'[1]Sheet1'!$A$219:$I$229,6,FALSE)</f>
        <v>#N/A</v>
      </c>
      <c r="C5" s="39" t="e">
        <f>VLOOKUP(G5,'[1]Sheet1'!$A$219:$I$229,7,FALSE)/100</f>
        <v>#N/A</v>
      </c>
      <c r="D5" s="25">
        <v>168914.9550218088</v>
      </c>
      <c r="E5" s="39">
        <v>0.069656438216443</v>
      </c>
      <c r="F5" s="232" t="e">
        <f aca="true" t="shared" si="0" ref="F5:F14">B5*1000/D5</f>
        <v>#N/A</v>
      </c>
      <c r="G5" s="259" t="s">
        <v>69</v>
      </c>
      <c r="J5" s="259"/>
    </row>
    <row r="6" spans="1:10" ht="15">
      <c r="A6" s="180" t="s">
        <v>39</v>
      </c>
      <c r="B6" s="25">
        <v>1166</v>
      </c>
      <c r="C6" s="39" t="e">
        <f>VLOOKUP(G6,'[1]Sheet1'!$A$219:$I$229,7,FALSE)/100</f>
        <v>#N/A</v>
      </c>
      <c r="D6" s="25">
        <v>202126.85921627044</v>
      </c>
      <c r="E6" s="39">
        <v>0.08335222348467608</v>
      </c>
      <c r="F6" s="232">
        <f t="shared" si="0"/>
        <v>5.768654420897178</v>
      </c>
      <c r="G6" s="259" t="s">
        <v>70</v>
      </c>
      <c r="J6" s="259"/>
    </row>
    <row r="7" spans="1:10" ht="15">
      <c r="A7" s="180" t="s">
        <v>40</v>
      </c>
      <c r="B7" s="25" t="e">
        <f>VLOOKUP(G7,'[1]Sheet1'!$A$219:$I$229,6,FALSE)</f>
        <v>#N/A</v>
      </c>
      <c r="C7" s="39" t="e">
        <f>VLOOKUP(G7,'[1]Sheet1'!$A$219:$I$229,7,FALSE)/100</f>
        <v>#N/A</v>
      </c>
      <c r="D7" s="25">
        <v>315209.9813663614</v>
      </c>
      <c r="E7" s="39">
        <v>0.12998496544854352</v>
      </c>
      <c r="F7" s="232" t="e">
        <f t="shared" si="0"/>
        <v>#N/A</v>
      </c>
      <c r="G7" s="259" t="s">
        <v>71</v>
      </c>
      <c r="J7" s="259"/>
    </row>
    <row r="8" spans="1:10" ht="15">
      <c r="A8" s="180" t="s">
        <v>41</v>
      </c>
      <c r="B8" s="25" t="e">
        <f>VLOOKUP(G8,'[1]Sheet1'!$A$219:$I$229,6,FALSE)</f>
        <v>#N/A</v>
      </c>
      <c r="C8" s="39" t="e">
        <f>VLOOKUP(G8,'[1]Sheet1'!$A$219:$I$229,7,FALSE)/100</f>
        <v>#N/A</v>
      </c>
      <c r="D8" s="25">
        <v>212967.42421856965</v>
      </c>
      <c r="E8" s="39">
        <v>0.08782261005415712</v>
      </c>
      <c r="F8" s="232" t="e">
        <f t="shared" si="0"/>
        <v>#N/A</v>
      </c>
      <c r="G8" s="259" t="s">
        <v>72</v>
      </c>
      <c r="J8" s="259"/>
    </row>
    <row r="9" spans="1:10" ht="15">
      <c r="A9" s="180" t="s">
        <v>42</v>
      </c>
      <c r="B9" s="25" t="e">
        <f>VLOOKUP(G9,'[1]Sheet1'!$A$219:$I$229,6,FALSE)</f>
        <v>#N/A</v>
      </c>
      <c r="C9" s="39" t="e">
        <f>VLOOKUP(G9,'[1]Sheet1'!$A$219:$I$229,7,FALSE)/100</f>
        <v>#N/A</v>
      </c>
      <c r="D9" s="25">
        <v>216057.40141347007</v>
      </c>
      <c r="E9" s="39">
        <v>0.08909684184458094</v>
      </c>
      <c r="F9" s="232" t="e">
        <f t="shared" si="0"/>
        <v>#N/A</v>
      </c>
      <c r="G9" s="259" t="s">
        <v>73</v>
      </c>
      <c r="J9" s="259"/>
    </row>
    <row r="10" spans="1:10" ht="15">
      <c r="A10" s="180" t="s">
        <v>43</v>
      </c>
      <c r="B10" s="25" t="e">
        <f>VLOOKUP(G10,'[1]Sheet1'!$A$219:$I$229,6,FALSE)</f>
        <v>#N/A</v>
      </c>
      <c r="C10" s="39" t="e">
        <f>VLOOKUP(G10,'[1]Sheet1'!$A$219:$I$229,7,FALSE)/100</f>
        <v>#N/A</v>
      </c>
      <c r="D10" s="25">
        <v>281253.4903470474</v>
      </c>
      <c r="E10" s="39">
        <v>0.11598213059932215</v>
      </c>
      <c r="F10" s="232" t="e">
        <f t="shared" si="0"/>
        <v>#N/A</v>
      </c>
      <c r="G10" s="259" t="s">
        <v>74</v>
      </c>
      <c r="J10" s="259"/>
    </row>
    <row r="11" spans="1:10" ht="15">
      <c r="A11" s="180" t="s">
        <v>44</v>
      </c>
      <c r="B11" s="25" t="e">
        <f>VLOOKUP(G11,'[1]Sheet1'!$A$219:$I$229,6,FALSE)</f>
        <v>#N/A</v>
      </c>
      <c r="C11" s="39" t="e">
        <f>VLOOKUP(G11,'[1]Sheet1'!$A$219:$I$229,7,FALSE)/100</f>
        <v>#N/A</v>
      </c>
      <c r="D11" s="25">
        <v>210710.39731670843</v>
      </c>
      <c r="E11" s="39">
        <v>0.0868918667998251</v>
      </c>
      <c r="F11" s="232" t="e">
        <f t="shared" si="0"/>
        <v>#N/A</v>
      </c>
      <c r="G11" s="259" t="s">
        <v>75</v>
      </c>
      <c r="J11" s="259"/>
    </row>
    <row r="12" spans="1:10" ht="15">
      <c r="A12" s="180" t="s">
        <v>46</v>
      </c>
      <c r="B12" s="25">
        <v>2422</v>
      </c>
      <c r="C12" s="39" t="e">
        <f>VLOOKUP(G12,'[1]Sheet1'!$A$219:$I$229,7,FALSE)/100</f>
        <v>#N/A</v>
      </c>
      <c r="D12" s="25">
        <v>577941.2039473667</v>
      </c>
      <c r="E12" s="39">
        <v>0.2383289612237043</v>
      </c>
      <c r="F12" s="232">
        <f t="shared" si="0"/>
        <v>4.190737714247784</v>
      </c>
      <c r="G12" s="259" t="s">
        <v>76</v>
      </c>
      <c r="J12" s="259"/>
    </row>
    <row r="13" spans="1:7" ht="15.75" thickBot="1">
      <c r="A13" s="183" t="s">
        <v>27</v>
      </c>
      <c r="B13" s="121" t="e">
        <f>VLOOKUP(G13,'[1]Sheet1'!$A$219:$I$229,6,FALSE)</f>
        <v>#N/A</v>
      </c>
      <c r="C13" s="184" t="e">
        <f>VLOOKUP(G13,'[1]Sheet1'!$A$219:$I$229,7,FALSE)/100</f>
        <v>#N/A</v>
      </c>
      <c r="D13" s="233"/>
      <c r="E13" s="184"/>
      <c r="F13" s="234"/>
      <c r="G13" s="259" t="s">
        <v>77</v>
      </c>
    </row>
    <row r="14" spans="1:10" ht="15.75" thickBot="1">
      <c r="A14" s="192" t="s">
        <v>19</v>
      </c>
      <c r="B14" s="132">
        <v>11501</v>
      </c>
      <c r="C14" s="235" t="e">
        <f>VLOOKUP(G14,'[1]Sheet1'!$A$219:$I$229,7,FALSE)/100</f>
        <v>#N/A</v>
      </c>
      <c r="D14" s="236">
        <v>2413768.604205928</v>
      </c>
      <c r="E14" s="237">
        <v>1</v>
      </c>
      <c r="F14" s="238">
        <f t="shared" si="0"/>
        <v>4.764748360700281</v>
      </c>
      <c r="G14" s="260" t="s">
        <v>67</v>
      </c>
      <c r="J14" s="260"/>
    </row>
    <row r="15" spans="1:6" ht="15">
      <c r="A15" s="135"/>
      <c r="B15" s="193"/>
      <c r="C15" s="239"/>
      <c r="D15" s="228"/>
      <c r="E15" s="194"/>
      <c r="F15" s="240"/>
    </row>
    <row r="16" spans="1:6" ht="15">
      <c r="A16" s="230" t="s">
        <v>23</v>
      </c>
      <c r="B16" s="264"/>
      <c r="C16" s="68"/>
      <c r="D16" s="68"/>
      <c r="E16" s="68"/>
      <c r="F16" s="68"/>
    </row>
    <row r="17" spans="1:6" ht="15">
      <c r="A17" s="406"/>
      <c r="B17" s="406"/>
      <c r="C17" s="406"/>
      <c r="D17" s="406"/>
      <c r="E17" s="406"/>
      <c r="F17" s="406"/>
    </row>
    <row r="18" spans="1:6" ht="15">
      <c r="A18" s="405" t="s">
        <v>54</v>
      </c>
      <c r="B18" s="405"/>
      <c r="C18" s="405"/>
      <c r="D18" s="405"/>
      <c r="E18" s="405"/>
      <c r="F18" s="405"/>
    </row>
    <row r="19" spans="1:6" ht="15">
      <c r="A19" s="241"/>
      <c r="B19" s="241"/>
      <c r="C19" s="49"/>
      <c r="D19" s="49"/>
      <c r="E19" s="49"/>
      <c r="F19" s="49"/>
    </row>
    <row r="20" spans="1:6" ht="15">
      <c r="A20" s="49"/>
      <c r="B20" s="49"/>
      <c r="C20" s="49"/>
      <c r="D20" s="49"/>
      <c r="E20" s="49"/>
      <c r="F20" s="49"/>
    </row>
  </sheetData>
  <sheetProtection/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5"/>
  <sheetViews>
    <sheetView zoomScalePageLayoutView="0" workbookViewId="0" topLeftCell="A4">
      <selection activeCell="E15" sqref="E15"/>
    </sheetView>
  </sheetViews>
  <sheetFormatPr defaultColWidth="9.140625" defaultRowHeight="15"/>
  <cols>
    <col min="1" max="1" width="25.7109375" style="254" customWidth="1"/>
    <col min="2" max="8" width="14.00390625" style="254" customWidth="1"/>
    <col min="9" max="16384" width="9.140625" style="254" customWidth="1"/>
  </cols>
  <sheetData>
    <row r="1" spans="1:8" ht="24.75" customHeight="1" thickBot="1" thickTop="1">
      <c r="A1" s="287" t="s">
        <v>122</v>
      </c>
      <c r="B1" s="288"/>
      <c r="C1" s="288"/>
      <c r="D1" s="288"/>
      <c r="E1" s="288"/>
      <c r="F1" s="288"/>
      <c r="G1" s="288"/>
      <c r="H1" s="289"/>
    </row>
    <row r="2" spans="1:8" ht="24.75" customHeight="1" thickBot="1" thickTop="1">
      <c r="A2" s="287" t="s">
        <v>123</v>
      </c>
      <c r="B2" s="288"/>
      <c r="C2" s="288"/>
      <c r="D2" s="288"/>
      <c r="E2" s="288"/>
      <c r="F2" s="288"/>
      <c r="G2" s="288"/>
      <c r="H2" s="289"/>
    </row>
    <row r="3" spans="1:8" ht="24.75" customHeight="1" thickBot="1" thickTop="1">
      <c r="A3" s="290" t="s">
        <v>2</v>
      </c>
      <c r="B3" s="293"/>
      <c r="C3" s="293"/>
      <c r="D3" s="293"/>
      <c r="E3" s="293"/>
      <c r="F3" s="293"/>
      <c r="G3" s="294"/>
      <c r="H3" s="295" t="s">
        <v>89</v>
      </c>
    </row>
    <row r="4" spans="1:8" ht="24.75" customHeight="1">
      <c r="A4" s="291"/>
      <c r="B4" s="297">
        <v>2015</v>
      </c>
      <c r="C4" s="298"/>
      <c r="D4" s="299">
        <v>2016</v>
      </c>
      <c r="E4" s="298"/>
      <c r="F4" s="299">
        <v>2017</v>
      </c>
      <c r="G4" s="298"/>
      <c r="H4" s="296"/>
    </row>
    <row r="5" spans="1:8" ht="24.75" customHeight="1" thickBot="1">
      <c r="A5" s="292"/>
      <c r="B5" s="6" t="s">
        <v>3</v>
      </c>
      <c r="C5" s="7" t="s">
        <v>4</v>
      </c>
      <c r="D5" s="8" t="s">
        <v>3</v>
      </c>
      <c r="E5" s="7" t="s">
        <v>4</v>
      </c>
      <c r="F5" s="8" t="s">
        <v>3</v>
      </c>
      <c r="G5" s="7" t="s">
        <v>4</v>
      </c>
      <c r="H5" s="296"/>
    </row>
    <row r="6" spans="1:15" ht="31.5" customHeight="1" thickBot="1">
      <c r="A6" s="9" t="s">
        <v>5</v>
      </c>
      <c r="B6" s="10">
        <v>5686</v>
      </c>
      <c r="C6" s="11">
        <v>0.599</v>
      </c>
      <c r="D6" s="12">
        <v>5711</v>
      </c>
      <c r="E6" s="11">
        <v>0.584</v>
      </c>
      <c r="F6" s="12">
        <v>6249</v>
      </c>
      <c r="G6" s="11">
        <v>0.588</v>
      </c>
      <c r="H6" s="15">
        <v>0.09420416739625284</v>
      </c>
      <c r="I6" s="259" t="s">
        <v>55</v>
      </c>
      <c r="N6" s="261"/>
      <c r="O6" s="278"/>
    </row>
    <row r="7" spans="1:15" ht="15">
      <c r="A7" s="16" t="s">
        <v>6</v>
      </c>
      <c r="B7" s="17">
        <v>969</v>
      </c>
      <c r="C7" s="18">
        <v>0.102</v>
      </c>
      <c r="D7" s="19">
        <v>948</v>
      </c>
      <c r="E7" s="18">
        <v>0.097</v>
      </c>
      <c r="F7" s="19">
        <v>1166</v>
      </c>
      <c r="G7" s="18">
        <v>0.11</v>
      </c>
      <c r="H7" s="21">
        <v>0.229957805907173</v>
      </c>
      <c r="I7" s="259" t="s">
        <v>56</v>
      </c>
      <c r="N7" s="261"/>
      <c r="O7" s="278"/>
    </row>
    <row r="8" spans="1:15" ht="15">
      <c r="A8" s="22" t="s">
        <v>7</v>
      </c>
      <c r="B8" s="23">
        <v>254</v>
      </c>
      <c r="C8" s="18">
        <v>0.027</v>
      </c>
      <c r="D8" s="24">
        <v>256</v>
      </c>
      <c r="E8" s="18">
        <v>0.026</v>
      </c>
      <c r="F8" s="24">
        <v>251</v>
      </c>
      <c r="G8" s="18">
        <v>0.024</v>
      </c>
      <c r="H8" s="26">
        <v>-0.01953125</v>
      </c>
      <c r="I8" s="259" t="s">
        <v>57</v>
      </c>
      <c r="O8" s="278"/>
    </row>
    <row r="9" spans="1:15" ht="15">
      <c r="A9" s="22" t="s">
        <v>8</v>
      </c>
      <c r="B9" s="23">
        <v>653</v>
      </c>
      <c r="C9" s="18">
        <v>0.069</v>
      </c>
      <c r="D9" s="24">
        <v>793</v>
      </c>
      <c r="E9" s="18">
        <v>0.081</v>
      </c>
      <c r="F9" s="24">
        <v>859</v>
      </c>
      <c r="G9" s="18">
        <v>0.081</v>
      </c>
      <c r="H9" s="26">
        <v>0.0832282471626734</v>
      </c>
      <c r="I9" s="259" t="s">
        <v>58</v>
      </c>
      <c r="O9" s="278"/>
    </row>
    <row r="10" spans="1:15" ht="15">
      <c r="A10" s="22" t="s">
        <v>9</v>
      </c>
      <c r="B10" s="23">
        <v>249</v>
      </c>
      <c r="C10" s="18">
        <v>0.026</v>
      </c>
      <c r="D10" s="24">
        <v>247</v>
      </c>
      <c r="E10" s="18">
        <v>0.025</v>
      </c>
      <c r="F10" s="24">
        <v>275</v>
      </c>
      <c r="G10" s="18">
        <v>0.026</v>
      </c>
      <c r="H10" s="26">
        <v>0.11336032388663968</v>
      </c>
      <c r="I10" s="259" t="s">
        <v>59</v>
      </c>
      <c r="O10" s="278"/>
    </row>
    <row r="11" spans="1:15" ht="15.75" thickBot="1">
      <c r="A11" s="27" t="s">
        <v>10</v>
      </c>
      <c r="B11" s="23">
        <v>411</v>
      </c>
      <c r="C11" s="18">
        <v>0.043</v>
      </c>
      <c r="D11" s="24">
        <v>502</v>
      </c>
      <c r="E11" s="18">
        <v>0.051</v>
      </c>
      <c r="F11" s="24">
        <v>544</v>
      </c>
      <c r="G11" s="18">
        <v>0.051</v>
      </c>
      <c r="H11" s="29">
        <v>0.08366533864541832</v>
      </c>
      <c r="I11" s="259" t="s">
        <v>60</v>
      </c>
      <c r="O11" s="278"/>
    </row>
    <row r="12" spans="1:15" ht="24.75" customHeight="1" thickBot="1">
      <c r="A12" s="30" t="s">
        <v>11</v>
      </c>
      <c r="B12" s="31">
        <v>2536</v>
      </c>
      <c r="C12" s="32">
        <v>0.267</v>
      </c>
      <c r="D12" s="31">
        <v>2746</v>
      </c>
      <c r="E12" s="32">
        <v>0.28</v>
      </c>
      <c r="F12" s="31">
        <v>3095</v>
      </c>
      <c r="G12" s="32">
        <v>0.29200000000000004</v>
      </c>
      <c r="H12" s="15">
        <v>0.1270939548434086</v>
      </c>
      <c r="I12" s="261"/>
      <c r="O12" s="278"/>
    </row>
    <row r="13" spans="1:15" ht="15">
      <c r="A13" s="34" t="s">
        <v>12</v>
      </c>
      <c r="B13" s="35">
        <v>97</v>
      </c>
      <c r="C13" s="36">
        <v>0.01</v>
      </c>
      <c r="D13" s="37">
        <v>93</v>
      </c>
      <c r="E13" s="36">
        <v>0.01</v>
      </c>
      <c r="F13" s="37">
        <v>77</v>
      </c>
      <c r="G13" s="36">
        <v>0.007</v>
      </c>
      <c r="H13" s="21">
        <v>-0.17204301075268819</v>
      </c>
      <c r="I13" s="259" t="s">
        <v>61</v>
      </c>
      <c r="O13" s="278"/>
    </row>
    <row r="14" spans="1:15" ht="15">
      <c r="A14" s="22" t="s">
        <v>13</v>
      </c>
      <c r="B14" s="23">
        <v>405</v>
      </c>
      <c r="C14" s="39">
        <v>0.043</v>
      </c>
      <c r="D14" s="24">
        <v>445</v>
      </c>
      <c r="E14" s="39">
        <v>0.045</v>
      </c>
      <c r="F14" s="24">
        <v>446</v>
      </c>
      <c r="G14" s="39">
        <v>0.042</v>
      </c>
      <c r="H14" s="26">
        <v>0.0022471910112359553</v>
      </c>
      <c r="I14" s="259" t="s">
        <v>62</v>
      </c>
      <c r="O14" s="278"/>
    </row>
    <row r="15" spans="1:15" ht="15">
      <c r="A15" s="22" t="s">
        <v>14</v>
      </c>
      <c r="B15" s="23">
        <v>468</v>
      </c>
      <c r="C15" s="18">
        <v>0.049</v>
      </c>
      <c r="D15" s="24">
        <v>433</v>
      </c>
      <c r="E15" s="18">
        <v>0.044</v>
      </c>
      <c r="F15" s="24">
        <v>457</v>
      </c>
      <c r="G15" s="18">
        <v>0.043</v>
      </c>
      <c r="H15" s="26">
        <v>0.05542725173210162</v>
      </c>
      <c r="I15" s="259" t="s">
        <v>63</v>
      </c>
      <c r="O15" s="278"/>
    </row>
    <row r="16" spans="1:15" ht="15">
      <c r="A16" s="22" t="s">
        <v>15</v>
      </c>
      <c r="B16" s="23">
        <v>75</v>
      </c>
      <c r="C16" s="18">
        <v>0.008</v>
      </c>
      <c r="D16" s="24">
        <v>74</v>
      </c>
      <c r="E16" s="18">
        <v>0.008</v>
      </c>
      <c r="F16" s="24">
        <v>71</v>
      </c>
      <c r="G16" s="18">
        <v>0.007</v>
      </c>
      <c r="H16" s="26">
        <v>-0.04054054054054054</v>
      </c>
      <c r="I16" s="259" t="s">
        <v>64</v>
      </c>
      <c r="O16" s="278"/>
    </row>
    <row r="17" spans="1:15" ht="15.75" thickBot="1">
      <c r="A17" s="16" t="s">
        <v>16</v>
      </c>
      <c r="B17" s="23">
        <v>223</v>
      </c>
      <c r="C17" s="18">
        <v>0.023</v>
      </c>
      <c r="D17" s="24">
        <v>282</v>
      </c>
      <c r="E17" s="18">
        <v>0.029</v>
      </c>
      <c r="F17" s="24">
        <v>234</v>
      </c>
      <c r="G17" s="18">
        <v>0.022</v>
      </c>
      <c r="H17" s="29">
        <v>-0.1702127659574468</v>
      </c>
      <c r="I17" s="259" t="s">
        <v>65</v>
      </c>
      <c r="N17" s="261"/>
      <c r="O17" s="278"/>
    </row>
    <row r="18" spans="1:8" ht="24.75" customHeight="1" thickBot="1">
      <c r="A18" s="30" t="s">
        <v>17</v>
      </c>
      <c r="B18" s="31">
        <v>1268</v>
      </c>
      <c r="C18" s="32">
        <v>0.133</v>
      </c>
      <c r="D18" s="31">
        <v>1327</v>
      </c>
      <c r="E18" s="32">
        <v>0.136</v>
      </c>
      <c r="F18" s="31">
        <v>1285</v>
      </c>
      <c r="G18" s="32">
        <v>0.121</v>
      </c>
      <c r="H18" s="15">
        <v>-0.031650339110776186</v>
      </c>
    </row>
    <row r="19" spans="1:9" ht="15.75" thickBot="1">
      <c r="A19" s="40" t="s">
        <v>18</v>
      </c>
      <c r="B19" s="41">
        <v>0</v>
      </c>
      <c r="C19" s="42">
        <v>0</v>
      </c>
      <c r="D19" s="43">
        <v>0</v>
      </c>
      <c r="E19" s="42">
        <v>0</v>
      </c>
      <c r="F19" s="43">
        <v>0</v>
      </c>
      <c r="G19" s="42">
        <v>0</v>
      </c>
      <c r="H19" s="44"/>
      <c r="I19" s="259" t="s">
        <v>66</v>
      </c>
    </row>
    <row r="20" spans="1:9" ht="24.75" customHeight="1" thickBot="1">
      <c r="A20" s="45" t="s">
        <v>19</v>
      </c>
      <c r="B20" s="13">
        <v>9490</v>
      </c>
      <c r="C20" s="46">
        <v>1</v>
      </c>
      <c r="D20" s="47">
        <v>9784</v>
      </c>
      <c r="E20" s="48">
        <v>1</v>
      </c>
      <c r="F20" s="13">
        <v>10629</v>
      </c>
      <c r="G20" s="48">
        <v>1</v>
      </c>
      <c r="H20" s="258">
        <v>0.08636549468520033</v>
      </c>
      <c r="I20" s="260" t="s">
        <v>67</v>
      </c>
    </row>
    <row r="21" spans="1:8" ht="15">
      <c r="A21" s="49"/>
      <c r="B21" s="49"/>
      <c r="C21" s="49"/>
      <c r="D21" s="102"/>
      <c r="E21" s="49"/>
      <c r="F21" s="49"/>
      <c r="G21" s="49"/>
      <c r="H21" s="49"/>
    </row>
    <row r="22" spans="2:8" ht="15">
      <c r="B22" s="261"/>
      <c r="D22" s="261"/>
      <c r="F22" s="259"/>
      <c r="G22" s="270"/>
      <c r="H22" s="271"/>
    </row>
    <row r="23" spans="6:8" ht="15">
      <c r="F23" s="259"/>
      <c r="G23" s="270"/>
      <c r="H23" s="271"/>
    </row>
    <row r="24" spans="2:8" ht="15">
      <c r="B24" s="261"/>
      <c r="C24" s="278"/>
      <c r="F24" s="259"/>
      <c r="G24" s="270"/>
      <c r="H24" s="271"/>
    </row>
    <row r="25" spans="3:8" ht="15">
      <c r="C25" s="278"/>
      <c r="F25" s="259"/>
      <c r="G25" s="270"/>
      <c r="H25" s="271"/>
    </row>
    <row r="26" spans="3:8" ht="15">
      <c r="C26" s="278"/>
      <c r="F26" s="259"/>
      <c r="G26" s="270"/>
      <c r="H26" s="271"/>
    </row>
    <row r="27" spans="3:8" ht="15">
      <c r="C27" s="278"/>
      <c r="F27" s="259"/>
      <c r="G27" s="270"/>
      <c r="H27" s="271"/>
    </row>
    <row r="28" spans="3:8" ht="15">
      <c r="C28" s="278"/>
      <c r="F28" s="259"/>
      <c r="G28" s="270"/>
      <c r="H28" s="271"/>
    </row>
    <row r="29" spans="3:8" ht="15">
      <c r="C29" s="278"/>
      <c r="F29" s="259"/>
      <c r="G29" s="270"/>
      <c r="H29" s="271"/>
    </row>
    <row r="30" spans="3:8" ht="15">
      <c r="C30" s="278"/>
      <c r="F30" s="259"/>
      <c r="G30" s="270"/>
      <c r="H30" s="271"/>
    </row>
    <row r="31" spans="3:8" ht="15">
      <c r="C31" s="278"/>
      <c r="F31" s="259"/>
      <c r="G31" s="270"/>
      <c r="H31" s="271"/>
    </row>
    <row r="32" spans="3:8" ht="15">
      <c r="C32" s="278"/>
      <c r="F32" s="259"/>
      <c r="G32" s="270"/>
      <c r="H32" s="271"/>
    </row>
    <row r="33" spans="3:8" ht="15">
      <c r="C33" s="278"/>
      <c r="F33" s="259"/>
      <c r="G33" s="270"/>
      <c r="H33" s="271"/>
    </row>
    <row r="34" spans="3:8" ht="15">
      <c r="C34" s="278"/>
      <c r="F34" s="260"/>
      <c r="G34" s="270"/>
      <c r="H34" s="272"/>
    </row>
    <row r="35" spans="2:3" ht="15">
      <c r="B35" s="261"/>
      <c r="C35" s="278"/>
    </row>
  </sheetData>
  <sheetProtection/>
  <mergeCells count="8">
    <mergeCell ref="A1:H1"/>
    <mergeCell ref="A2:H2"/>
    <mergeCell ref="A3:A5"/>
    <mergeCell ref="B3:G3"/>
    <mergeCell ref="H3:H5"/>
    <mergeCell ref="B4:C4"/>
    <mergeCell ref="F4:G4"/>
    <mergeCell ref="D4:E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1.00390625" style="254" customWidth="1"/>
    <col min="2" max="11" width="11.8515625" style="254" customWidth="1"/>
    <col min="12" max="16384" width="9.140625" style="254" customWidth="1"/>
  </cols>
  <sheetData>
    <row r="1" spans="1:11" ht="24.75" customHeight="1" thickBot="1" thickTop="1">
      <c r="A1" s="287" t="s">
        <v>124</v>
      </c>
      <c r="B1" s="300"/>
      <c r="C1" s="300"/>
      <c r="D1" s="300"/>
      <c r="E1" s="300"/>
      <c r="F1" s="300"/>
      <c r="G1" s="300"/>
      <c r="H1" s="300"/>
      <c r="I1" s="288"/>
      <c r="J1" s="288"/>
      <c r="K1" s="289"/>
    </row>
    <row r="2" spans="1:11" ht="24.75" customHeight="1" thickBot="1" thickTop="1">
      <c r="A2" s="290" t="s">
        <v>2</v>
      </c>
      <c r="B2" s="302" t="s">
        <v>20</v>
      </c>
      <c r="C2" s="303"/>
      <c r="D2" s="303"/>
      <c r="E2" s="303"/>
      <c r="F2" s="304"/>
      <c r="G2" s="304"/>
      <c r="H2" s="303"/>
      <c r="I2" s="305"/>
      <c r="J2" s="305"/>
      <c r="K2" s="296"/>
    </row>
    <row r="3" spans="1:11" ht="24.75" customHeight="1">
      <c r="A3" s="301"/>
      <c r="B3" s="299" t="s">
        <v>21</v>
      </c>
      <c r="C3" s="298"/>
      <c r="D3" s="299" t="s">
        <v>92</v>
      </c>
      <c r="E3" s="298"/>
      <c r="F3" s="306" t="s">
        <v>93</v>
      </c>
      <c r="G3" s="307"/>
      <c r="H3" s="299" t="s">
        <v>22</v>
      </c>
      <c r="I3" s="298"/>
      <c r="J3" s="299" t="s">
        <v>19</v>
      </c>
      <c r="K3" s="298"/>
    </row>
    <row r="4" spans="1:11" ht="24.75" customHeight="1" thickBot="1">
      <c r="A4" s="301"/>
      <c r="B4" s="51" t="s">
        <v>3</v>
      </c>
      <c r="C4" s="52" t="s">
        <v>4</v>
      </c>
      <c r="D4" s="51" t="s">
        <v>3</v>
      </c>
      <c r="E4" s="52" t="s">
        <v>4</v>
      </c>
      <c r="F4" s="53" t="s">
        <v>3</v>
      </c>
      <c r="G4" s="54" t="s">
        <v>4</v>
      </c>
      <c r="H4" s="51" t="s">
        <v>3</v>
      </c>
      <c r="I4" s="52" t="s">
        <v>4</v>
      </c>
      <c r="J4" s="51" t="s">
        <v>3</v>
      </c>
      <c r="K4" s="52" t="s">
        <v>4</v>
      </c>
    </row>
    <row r="5" spans="1:12" ht="24.75" customHeight="1" thickBot="1">
      <c r="A5" s="55" t="s">
        <v>5</v>
      </c>
      <c r="B5" s="56">
        <v>2045</v>
      </c>
      <c r="C5" s="14">
        <v>0.6567116249197172</v>
      </c>
      <c r="D5" s="56">
        <v>3994</v>
      </c>
      <c r="E5" s="14">
        <v>0.5574319609211446</v>
      </c>
      <c r="F5" s="56">
        <v>209</v>
      </c>
      <c r="G5" s="14">
        <v>0.60932944606414</v>
      </c>
      <c r="H5" s="56">
        <v>1</v>
      </c>
      <c r="I5" s="14">
        <v>0.14285714285714285</v>
      </c>
      <c r="J5" s="56">
        <v>6249</v>
      </c>
      <c r="K5" s="14">
        <v>0.5879198419418572</v>
      </c>
      <c r="L5" s="259" t="s">
        <v>55</v>
      </c>
    </row>
    <row r="6" spans="1:12" ht="15">
      <c r="A6" s="57" t="s">
        <v>6</v>
      </c>
      <c r="B6" s="20">
        <v>306</v>
      </c>
      <c r="C6" s="58">
        <v>0.09826589595375722</v>
      </c>
      <c r="D6" s="20">
        <v>830</v>
      </c>
      <c r="E6" s="58">
        <v>0.11584089323098395</v>
      </c>
      <c r="F6" s="20">
        <v>29</v>
      </c>
      <c r="G6" s="58">
        <v>0.08454810495626822</v>
      </c>
      <c r="H6" s="20">
        <v>1</v>
      </c>
      <c r="I6" s="58">
        <v>0.14285714285714285</v>
      </c>
      <c r="J6" s="20">
        <v>1166</v>
      </c>
      <c r="K6" s="58">
        <v>0.10969987769310376</v>
      </c>
      <c r="L6" s="259" t="s">
        <v>56</v>
      </c>
    </row>
    <row r="7" spans="1:12" ht="15">
      <c r="A7" s="59" t="s">
        <v>7</v>
      </c>
      <c r="B7" s="25">
        <v>69</v>
      </c>
      <c r="C7" s="60">
        <v>0.022157996146435453</v>
      </c>
      <c r="D7" s="25">
        <v>177</v>
      </c>
      <c r="E7" s="60">
        <v>0.024703419399860437</v>
      </c>
      <c r="F7" s="25">
        <v>5</v>
      </c>
      <c r="G7" s="60">
        <v>0.01457725947521866</v>
      </c>
      <c r="H7" s="25">
        <v>0</v>
      </c>
      <c r="I7" s="60">
        <v>0</v>
      </c>
      <c r="J7" s="25">
        <v>251</v>
      </c>
      <c r="K7" s="60">
        <v>0.023614639194656128</v>
      </c>
      <c r="L7" s="259" t="s">
        <v>57</v>
      </c>
    </row>
    <row r="8" spans="1:12" ht="15">
      <c r="A8" s="59" t="s">
        <v>8</v>
      </c>
      <c r="B8" s="25">
        <v>252</v>
      </c>
      <c r="C8" s="60">
        <v>0.0809248554913295</v>
      </c>
      <c r="D8" s="25">
        <v>578</v>
      </c>
      <c r="E8" s="60">
        <v>0.08066992323796232</v>
      </c>
      <c r="F8" s="25">
        <v>28</v>
      </c>
      <c r="G8" s="60">
        <v>0.0816326530612245</v>
      </c>
      <c r="H8" s="25">
        <v>1</v>
      </c>
      <c r="I8" s="60">
        <v>0.14285714285714285</v>
      </c>
      <c r="J8" s="25">
        <v>859</v>
      </c>
      <c r="K8" s="60">
        <v>0.08081663373788692</v>
      </c>
      <c r="L8" s="259" t="s">
        <v>58</v>
      </c>
    </row>
    <row r="9" spans="1:12" ht="15">
      <c r="A9" s="59" t="s">
        <v>9</v>
      </c>
      <c r="B9" s="25">
        <v>63</v>
      </c>
      <c r="C9" s="60">
        <v>0.020231213872832374</v>
      </c>
      <c r="D9" s="25">
        <v>201</v>
      </c>
      <c r="E9" s="60">
        <v>0.028053035589672017</v>
      </c>
      <c r="F9" s="25">
        <v>11</v>
      </c>
      <c r="G9" s="60">
        <v>0.03206997084548105</v>
      </c>
      <c r="H9" s="25">
        <v>0</v>
      </c>
      <c r="I9" s="60">
        <v>0</v>
      </c>
      <c r="J9" s="25">
        <v>275</v>
      </c>
      <c r="K9" s="60">
        <v>0.025872612663467874</v>
      </c>
      <c r="L9" s="259" t="s">
        <v>59</v>
      </c>
    </row>
    <row r="10" spans="1:12" ht="15.75" thickBot="1">
      <c r="A10" s="61" t="s">
        <v>10</v>
      </c>
      <c r="B10" s="28">
        <v>137</v>
      </c>
      <c r="C10" s="62">
        <v>0.04399486191393706</v>
      </c>
      <c r="D10" s="28">
        <v>397</v>
      </c>
      <c r="E10" s="62">
        <v>0.05540823447313329</v>
      </c>
      <c r="F10" s="28">
        <v>9</v>
      </c>
      <c r="G10" s="62">
        <v>0.026239067055393587</v>
      </c>
      <c r="H10" s="28">
        <v>1</v>
      </c>
      <c r="I10" s="62">
        <v>0.14285714285714285</v>
      </c>
      <c r="J10" s="28">
        <v>544</v>
      </c>
      <c r="K10" s="62">
        <v>0.05118073195973281</v>
      </c>
      <c r="L10" s="259" t="s">
        <v>60</v>
      </c>
    </row>
    <row r="11" spans="1:12" ht="24.75" customHeight="1" thickBot="1">
      <c r="A11" s="55" t="s">
        <v>11</v>
      </c>
      <c r="B11" s="56">
        <v>827</v>
      </c>
      <c r="C11" s="14">
        <v>0.26557482337829164</v>
      </c>
      <c r="D11" s="56">
        <v>2183</v>
      </c>
      <c r="E11" s="14">
        <v>0.304675505931612</v>
      </c>
      <c r="F11" s="56">
        <v>82</v>
      </c>
      <c r="G11" s="14">
        <v>0.239067055393586</v>
      </c>
      <c r="H11" s="56">
        <v>3</v>
      </c>
      <c r="I11" s="14">
        <v>0.42857142857142855</v>
      </c>
      <c r="J11" s="56">
        <v>3095</v>
      </c>
      <c r="K11" s="14">
        <v>0.2911844952488475</v>
      </c>
      <c r="L11" s="261"/>
    </row>
    <row r="12" spans="1:12" ht="15">
      <c r="A12" s="63" t="s">
        <v>12</v>
      </c>
      <c r="B12" s="20">
        <v>16</v>
      </c>
      <c r="C12" s="58">
        <v>0.005138086062941554</v>
      </c>
      <c r="D12" s="20">
        <v>59</v>
      </c>
      <c r="E12" s="58">
        <v>0.008234473133286813</v>
      </c>
      <c r="F12" s="20">
        <v>2</v>
      </c>
      <c r="G12" s="58">
        <v>0.0058309037900874635</v>
      </c>
      <c r="H12" s="20">
        <v>0</v>
      </c>
      <c r="I12" s="58">
        <v>0</v>
      </c>
      <c r="J12" s="20">
        <v>77</v>
      </c>
      <c r="K12" s="58">
        <v>0.007244331545771004</v>
      </c>
      <c r="L12" s="259" t="s">
        <v>61</v>
      </c>
    </row>
    <row r="13" spans="1:12" ht="15">
      <c r="A13" s="59" t="s">
        <v>13</v>
      </c>
      <c r="B13" s="25">
        <v>74</v>
      </c>
      <c r="C13" s="60">
        <v>0.023763648041104687</v>
      </c>
      <c r="D13" s="25">
        <v>348</v>
      </c>
      <c r="E13" s="60">
        <v>0.048569434752267965</v>
      </c>
      <c r="F13" s="25">
        <v>23</v>
      </c>
      <c r="G13" s="60">
        <v>0.06705539358600583</v>
      </c>
      <c r="H13" s="25">
        <v>1</v>
      </c>
      <c r="I13" s="60">
        <v>0.14285714285714285</v>
      </c>
      <c r="J13" s="25">
        <v>446</v>
      </c>
      <c r="K13" s="60">
        <v>0.04196067362875153</v>
      </c>
      <c r="L13" s="259" t="s">
        <v>62</v>
      </c>
    </row>
    <row r="14" spans="1:12" ht="15">
      <c r="A14" s="59" t="s">
        <v>14</v>
      </c>
      <c r="B14" s="25">
        <v>98</v>
      </c>
      <c r="C14" s="60">
        <v>0.03147077713551702</v>
      </c>
      <c r="D14" s="25">
        <v>341</v>
      </c>
      <c r="E14" s="60">
        <v>0.04759246336357292</v>
      </c>
      <c r="F14" s="25">
        <v>17</v>
      </c>
      <c r="G14" s="60">
        <v>0.04956268221574344</v>
      </c>
      <c r="H14" s="25">
        <v>1</v>
      </c>
      <c r="I14" s="60">
        <v>0.14285714285714285</v>
      </c>
      <c r="J14" s="25">
        <v>457</v>
      </c>
      <c r="K14" s="60">
        <v>0.042995578135290244</v>
      </c>
      <c r="L14" s="259" t="s">
        <v>63</v>
      </c>
    </row>
    <row r="15" spans="1:12" ht="15">
      <c r="A15" s="59" t="s">
        <v>15</v>
      </c>
      <c r="B15" s="25">
        <v>11</v>
      </c>
      <c r="C15" s="60">
        <v>0.003532434168272319</v>
      </c>
      <c r="D15" s="25">
        <v>57</v>
      </c>
      <c r="E15" s="60">
        <v>0.007955338450802514</v>
      </c>
      <c r="F15" s="25">
        <v>3</v>
      </c>
      <c r="G15" s="60">
        <v>0.008746355685131196</v>
      </c>
      <c r="H15" s="25">
        <v>0</v>
      </c>
      <c r="I15" s="60">
        <v>0</v>
      </c>
      <c r="J15" s="25">
        <v>71</v>
      </c>
      <c r="K15" s="60">
        <v>0.00667983817856807</v>
      </c>
      <c r="L15" s="259" t="s">
        <v>64</v>
      </c>
    </row>
    <row r="16" spans="1:12" ht="15.75" thickBot="1">
      <c r="A16" s="64" t="s">
        <v>16</v>
      </c>
      <c r="B16" s="28">
        <v>43</v>
      </c>
      <c r="C16" s="62">
        <v>0.013808606294155428</v>
      </c>
      <c r="D16" s="28">
        <v>183</v>
      </c>
      <c r="E16" s="62">
        <v>0.02554082344731333</v>
      </c>
      <c r="F16" s="28">
        <v>7</v>
      </c>
      <c r="G16" s="62">
        <v>0.020408163265306124</v>
      </c>
      <c r="H16" s="28">
        <v>1</v>
      </c>
      <c r="I16" s="62">
        <v>0.14285714285714285</v>
      </c>
      <c r="J16" s="28">
        <v>234</v>
      </c>
      <c r="K16" s="62">
        <v>0.02201524132091448</v>
      </c>
      <c r="L16" s="259" t="s">
        <v>65</v>
      </c>
    </row>
    <row r="17" spans="1:11" ht="24.75" customHeight="1" thickBot="1">
      <c r="A17" s="55" t="s">
        <v>17</v>
      </c>
      <c r="B17" s="56">
        <v>242</v>
      </c>
      <c r="C17" s="14">
        <v>0.077713551701991</v>
      </c>
      <c r="D17" s="56">
        <v>988</v>
      </c>
      <c r="E17" s="14">
        <v>0.13789253314724353</v>
      </c>
      <c r="F17" s="56">
        <v>52</v>
      </c>
      <c r="G17" s="14">
        <v>0.15160349854227403</v>
      </c>
      <c r="H17" s="56">
        <v>3</v>
      </c>
      <c r="I17" s="14">
        <v>0.42857142857142855</v>
      </c>
      <c r="J17" s="56">
        <v>1285</v>
      </c>
      <c r="K17" s="14">
        <v>0.12089566280929533</v>
      </c>
    </row>
    <row r="18" spans="1:12" ht="24.75" customHeight="1" thickBot="1">
      <c r="A18" s="65" t="s">
        <v>19</v>
      </c>
      <c r="B18" s="56">
        <v>3114</v>
      </c>
      <c r="C18" s="46">
        <v>1</v>
      </c>
      <c r="D18" s="56">
        <v>7165</v>
      </c>
      <c r="E18" s="46">
        <v>1</v>
      </c>
      <c r="F18" s="56">
        <v>343</v>
      </c>
      <c r="G18" s="46">
        <v>1</v>
      </c>
      <c r="H18" s="56">
        <v>7</v>
      </c>
      <c r="I18" s="46">
        <v>1</v>
      </c>
      <c r="J18" s="56">
        <v>10629</v>
      </c>
      <c r="K18" s="46">
        <v>1</v>
      </c>
      <c r="L18" s="260" t="s">
        <v>67</v>
      </c>
    </row>
    <row r="19" spans="1:11" ht="15">
      <c r="A19" s="66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5">
      <c r="A20" s="67" t="s">
        <v>23</v>
      </c>
      <c r="B20" s="68"/>
      <c r="C20" s="68"/>
      <c r="D20" s="68"/>
      <c r="E20" s="68"/>
      <c r="F20" s="68"/>
      <c r="G20" s="68"/>
      <c r="H20" s="68"/>
      <c r="I20" s="68"/>
      <c r="J20" s="263"/>
      <c r="K20" s="68"/>
    </row>
    <row r="21" spans="1:11" ht="15">
      <c r="A21" s="68" t="s">
        <v>91</v>
      </c>
      <c r="B21" s="68"/>
      <c r="C21" s="68"/>
      <c r="D21" s="68"/>
      <c r="E21" s="68"/>
      <c r="F21" s="68"/>
      <c r="G21" s="68"/>
      <c r="H21" s="68"/>
      <c r="I21" s="68"/>
      <c r="J21" s="263"/>
      <c r="K21" s="68"/>
    </row>
    <row r="22" spans="1:1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5">
      <c r="A24" s="49"/>
      <c r="B24" s="69"/>
      <c r="C24" s="69"/>
      <c r="D24" s="69"/>
      <c r="E24" s="69"/>
      <c r="F24" s="69"/>
      <c r="G24" s="49"/>
      <c r="H24" s="49"/>
      <c r="I24" s="49"/>
      <c r="J24" s="49"/>
      <c r="K24" s="49"/>
    </row>
  </sheetData>
  <sheetProtection/>
  <mergeCells count="8">
    <mergeCell ref="A1:K1"/>
    <mergeCell ref="A2:A4"/>
    <mergeCell ref="B2:K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31"/>
  <sheetViews>
    <sheetView zoomScalePageLayoutView="0" workbookViewId="0" topLeftCell="A4">
      <selection activeCell="E15" sqref="E15"/>
    </sheetView>
  </sheetViews>
  <sheetFormatPr defaultColWidth="9.140625" defaultRowHeight="15"/>
  <cols>
    <col min="1" max="1" width="25.7109375" style="254" customWidth="1"/>
    <col min="2" max="22" width="11.00390625" style="254" customWidth="1"/>
    <col min="23" max="16384" width="9.140625" style="254" customWidth="1"/>
  </cols>
  <sheetData>
    <row r="1" spans="1:22" ht="24.75" customHeight="1" thickBot="1" thickTop="1">
      <c r="A1" s="308" t="s">
        <v>125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10"/>
    </row>
    <row r="2" spans="1:22" ht="24.75" customHeight="1" thickBot="1" thickTop="1">
      <c r="A2" s="290" t="s">
        <v>2</v>
      </c>
      <c r="B2" s="312" t="s">
        <v>24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3" t="s">
        <v>19</v>
      </c>
      <c r="V2" s="295"/>
    </row>
    <row r="3" spans="1:22" ht="24.75" customHeight="1" thickBot="1">
      <c r="A3" s="290"/>
      <c r="B3" s="314" t="s">
        <v>25</v>
      </c>
      <c r="C3" s="314"/>
      <c r="D3" s="314"/>
      <c r="E3" s="314"/>
      <c r="F3" s="314"/>
      <c r="G3" s="314"/>
      <c r="H3" s="314"/>
      <c r="I3" s="315"/>
      <c r="J3" s="316"/>
      <c r="K3" s="317" t="s">
        <v>26</v>
      </c>
      <c r="L3" s="318"/>
      <c r="M3" s="318"/>
      <c r="N3" s="318"/>
      <c r="O3" s="318"/>
      <c r="P3" s="318"/>
      <c r="Q3" s="318"/>
      <c r="R3" s="318"/>
      <c r="S3" s="319"/>
      <c r="T3" s="320"/>
      <c r="U3" s="313"/>
      <c r="V3" s="295"/>
    </row>
    <row r="4" spans="1:22" ht="24.75" customHeight="1" thickBot="1">
      <c r="A4" s="290"/>
      <c r="B4" s="318" t="s">
        <v>20</v>
      </c>
      <c r="C4" s="318"/>
      <c r="D4" s="318"/>
      <c r="E4" s="318"/>
      <c r="F4" s="318"/>
      <c r="G4" s="318"/>
      <c r="H4" s="318"/>
      <c r="I4" s="321" t="s">
        <v>19</v>
      </c>
      <c r="J4" s="316"/>
      <c r="K4" s="317" t="s">
        <v>20</v>
      </c>
      <c r="L4" s="318"/>
      <c r="M4" s="318"/>
      <c r="N4" s="318"/>
      <c r="O4" s="318"/>
      <c r="P4" s="318"/>
      <c r="Q4" s="318"/>
      <c r="R4" s="324"/>
      <c r="S4" s="321" t="s">
        <v>19</v>
      </c>
      <c r="T4" s="316"/>
      <c r="U4" s="313"/>
      <c r="V4" s="295"/>
    </row>
    <row r="5" spans="1:22" ht="24.75" customHeight="1">
      <c r="A5" s="290"/>
      <c r="B5" s="327" t="s">
        <v>21</v>
      </c>
      <c r="C5" s="328"/>
      <c r="D5" s="329" t="s">
        <v>92</v>
      </c>
      <c r="E5" s="330"/>
      <c r="F5" s="329" t="s">
        <v>93</v>
      </c>
      <c r="G5" s="330"/>
      <c r="H5" s="248" t="s">
        <v>22</v>
      </c>
      <c r="I5" s="322"/>
      <c r="J5" s="323"/>
      <c r="K5" s="329" t="s">
        <v>21</v>
      </c>
      <c r="L5" s="331"/>
      <c r="M5" s="329" t="s">
        <v>92</v>
      </c>
      <c r="N5" s="330"/>
      <c r="O5" s="332" t="s">
        <v>93</v>
      </c>
      <c r="P5" s="331"/>
      <c r="Q5" s="325" t="s">
        <v>22</v>
      </c>
      <c r="R5" s="326"/>
      <c r="S5" s="322"/>
      <c r="T5" s="323"/>
      <c r="U5" s="313"/>
      <c r="V5" s="295"/>
    </row>
    <row r="6" spans="1:22" ht="24.75" customHeight="1" thickBot="1">
      <c r="A6" s="311"/>
      <c r="B6" s="71" t="s">
        <v>3</v>
      </c>
      <c r="C6" s="72" t="s">
        <v>4</v>
      </c>
      <c r="D6" s="73" t="s">
        <v>3</v>
      </c>
      <c r="E6" s="74" t="s">
        <v>4</v>
      </c>
      <c r="F6" s="73" t="s">
        <v>3</v>
      </c>
      <c r="G6" s="74" t="s">
        <v>4</v>
      </c>
      <c r="H6" s="78" t="s">
        <v>3</v>
      </c>
      <c r="I6" s="76" t="s">
        <v>3</v>
      </c>
      <c r="J6" s="77" t="s">
        <v>4</v>
      </c>
      <c r="K6" s="73" t="s">
        <v>3</v>
      </c>
      <c r="L6" s="72" t="s">
        <v>4</v>
      </c>
      <c r="M6" s="73" t="s">
        <v>3</v>
      </c>
      <c r="N6" s="74" t="s">
        <v>4</v>
      </c>
      <c r="O6" s="71" t="s">
        <v>3</v>
      </c>
      <c r="P6" s="72" t="s">
        <v>4</v>
      </c>
      <c r="Q6" s="75" t="s">
        <v>3</v>
      </c>
      <c r="R6" s="80" t="s">
        <v>4</v>
      </c>
      <c r="S6" s="76" t="s">
        <v>3</v>
      </c>
      <c r="T6" s="77" t="s">
        <v>4</v>
      </c>
      <c r="U6" s="79" t="s">
        <v>3</v>
      </c>
      <c r="V6" s="80" t="s">
        <v>4</v>
      </c>
    </row>
    <row r="7" spans="1:23" ht="31.5" customHeight="1" thickBot="1">
      <c r="A7" s="55" t="s">
        <v>5</v>
      </c>
      <c r="B7" s="81">
        <v>1370</v>
      </c>
      <c r="C7" s="82">
        <v>0.6555023923444976</v>
      </c>
      <c r="D7" s="81">
        <v>2500</v>
      </c>
      <c r="E7" s="164">
        <v>0.5649717514124294</v>
      </c>
      <c r="F7" s="81">
        <v>138</v>
      </c>
      <c r="G7" s="164">
        <v>0.6079295154185022</v>
      </c>
      <c r="H7" s="249">
        <v>0</v>
      </c>
      <c r="I7" s="31">
        <v>4008</v>
      </c>
      <c r="J7" s="14">
        <v>0.5942179392142326</v>
      </c>
      <c r="K7" s="81">
        <v>675</v>
      </c>
      <c r="L7" s="82">
        <v>0.6591796875</v>
      </c>
      <c r="M7" s="81">
        <v>1494</v>
      </c>
      <c r="N7" s="164">
        <v>0.5452554744525547</v>
      </c>
      <c r="O7" s="165">
        <v>71</v>
      </c>
      <c r="P7" s="82">
        <v>0.6120689655172414</v>
      </c>
      <c r="Q7" s="81">
        <v>1</v>
      </c>
      <c r="R7" s="164">
        <v>0.25</v>
      </c>
      <c r="S7" s="31">
        <v>2241</v>
      </c>
      <c r="T7" s="14">
        <v>0.5769824922760041</v>
      </c>
      <c r="U7" s="31">
        <v>6249</v>
      </c>
      <c r="V7" s="14">
        <v>0.5879198419418572</v>
      </c>
      <c r="W7" s="259" t="s">
        <v>55</v>
      </c>
    </row>
    <row r="8" spans="1:23" ht="15">
      <c r="A8" s="83" t="s">
        <v>6</v>
      </c>
      <c r="B8" s="84">
        <v>181</v>
      </c>
      <c r="C8" s="86">
        <v>0.08660287081339713</v>
      </c>
      <c r="D8" s="84">
        <v>412</v>
      </c>
      <c r="E8" s="245">
        <v>0.09310734463276836</v>
      </c>
      <c r="F8" s="84">
        <v>18</v>
      </c>
      <c r="G8" s="245">
        <v>0.07929515418502203</v>
      </c>
      <c r="H8" s="250">
        <v>0</v>
      </c>
      <c r="I8" s="85">
        <v>611</v>
      </c>
      <c r="J8" s="58">
        <v>0.09058561897702001</v>
      </c>
      <c r="K8" s="84">
        <v>125</v>
      </c>
      <c r="L8" s="86">
        <v>0.1220703125</v>
      </c>
      <c r="M8" s="84">
        <v>418</v>
      </c>
      <c r="N8" s="245">
        <v>0.15255474452554746</v>
      </c>
      <c r="O8" s="242">
        <v>11</v>
      </c>
      <c r="P8" s="86">
        <v>0.09482758620689655</v>
      </c>
      <c r="Q8" s="84">
        <v>1</v>
      </c>
      <c r="R8" s="245">
        <v>0.25</v>
      </c>
      <c r="S8" s="85">
        <v>555</v>
      </c>
      <c r="T8" s="58">
        <v>0.1428939237899073</v>
      </c>
      <c r="U8" s="85">
        <v>1166</v>
      </c>
      <c r="V8" s="58">
        <v>0.10969987769310376</v>
      </c>
      <c r="W8" s="259" t="s">
        <v>56</v>
      </c>
    </row>
    <row r="9" spans="1:23" ht="15">
      <c r="A9" s="59" t="s">
        <v>7</v>
      </c>
      <c r="B9" s="87">
        <v>44</v>
      </c>
      <c r="C9" s="89">
        <v>0.021052631578947368</v>
      </c>
      <c r="D9" s="87">
        <v>113</v>
      </c>
      <c r="E9" s="246">
        <v>0.02553672316384181</v>
      </c>
      <c r="F9" s="87">
        <v>5</v>
      </c>
      <c r="G9" s="246">
        <v>0.022026431718061675</v>
      </c>
      <c r="H9" s="251">
        <v>0</v>
      </c>
      <c r="I9" s="88">
        <v>162</v>
      </c>
      <c r="J9" s="60">
        <v>0.0240177909562639</v>
      </c>
      <c r="K9" s="87">
        <v>25</v>
      </c>
      <c r="L9" s="89">
        <v>0.0244140625</v>
      </c>
      <c r="M9" s="87">
        <v>64</v>
      </c>
      <c r="N9" s="246">
        <v>0.02335766423357664</v>
      </c>
      <c r="O9" s="243">
        <v>0</v>
      </c>
      <c r="P9" s="89">
        <v>0</v>
      </c>
      <c r="Q9" s="87">
        <v>0</v>
      </c>
      <c r="R9" s="246">
        <v>0</v>
      </c>
      <c r="S9" s="88">
        <v>89</v>
      </c>
      <c r="T9" s="60">
        <v>0.022914521112255407</v>
      </c>
      <c r="U9" s="88">
        <v>251</v>
      </c>
      <c r="V9" s="60">
        <v>0.023614639194656128</v>
      </c>
      <c r="W9" s="259" t="s">
        <v>57</v>
      </c>
    </row>
    <row r="10" spans="1:23" ht="15">
      <c r="A10" s="59" t="s">
        <v>8</v>
      </c>
      <c r="B10" s="87">
        <v>175</v>
      </c>
      <c r="C10" s="89">
        <v>0.08373205741626794</v>
      </c>
      <c r="D10" s="87">
        <v>354</v>
      </c>
      <c r="E10" s="246">
        <v>0.08</v>
      </c>
      <c r="F10" s="87">
        <v>20</v>
      </c>
      <c r="G10" s="246">
        <v>0.0881057268722467</v>
      </c>
      <c r="H10" s="251">
        <v>0</v>
      </c>
      <c r="I10" s="88">
        <v>549</v>
      </c>
      <c r="J10" s="60">
        <v>0.08139362490733877</v>
      </c>
      <c r="K10" s="87">
        <v>77</v>
      </c>
      <c r="L10" s="89">
        <v>0.0751953125</v>
      </c>
      <c r="M10" s="87">
        <v>224</v>
      </c>
      <c r="N10" s="246">
        <v>0.08175182481751825</v>
      </c>
      <c r="O10" s="243">
        <v>8</v>
      </c>
      <c r="P10" s="89">
        <v>0.06896551724137931</v>
      </c>
      <c r="Q10" s="87">
        <v>1</v>
      </c>
      <c r="R10" s="246">
        <v>0.25</v>
      </c>
      <c r="S10" s="88">
        <v>310</v>
      </c>
      <c r="T10" s="60">
        <v>0.07981462409886714</v>
      </c>
      <c r="U10" s="88">
        <v>859</v>
      </c>
      <c r="V10" s="60">
        <v>0.08081663373788692</v>
      </c>
      <c r="W10" s="259" t="s">
        <v>58</v>
      </c>
    </row>
    <row r="11" spans="1:23" ht="15">
      <c r="A11" s="59" t="s">
        <v>9</v>
      </c>
      <c r="B11" s="87">
        <v>38</v>
      </c>
      <c r="C11" s="89">
        <v>0.01818181818181818</v>
      </c>
      <c r="D11" s="87">
        <v>114</v>
      </c>
      <c r="E11" s="246">
        <v>0.025762711864406776</v>
      </c>
      <c r="F11" s="87">
        <v>5</v>
      </c>
      <c r="G11" s="246">
        <v>0.022026431718061675</v>
      </c>
      <c r="H11" s="251">
        <v>0</v>
      </c>
      <c r="I11" s="88">
        <v>157</v>
      </c>
      <c r="J11" s="60">
        <v>0.023276501111934765</v>
      </c>
      <c r="K11" s="87">
        <v>25</v>
      </c>
      <c r="L11" s="89">
        <v>0.0244140625</v>
      </c>
      <c r="M11" s="87">
        <v>87</v>
      </c>
      <c r="N11" s="246">
        <v>0.031751824817518245</v>
      </c>
      <c r="O11" s="243">
        <v>6</v>
      </c>
      <c r="P11" s="89">
        <v>0.05172413793103448</v>
      </c>
      <c r="Q11" s="87">
        <v>0</v>
      </c>
      <c r="R11" s="246">
        <v>0</v>
      </c>
      <c r="S11" s="88">
        <v>118</v>
      </c>
      <c r="T11" s="60">
        <v>0.030381050463439748</v>
      </c>
      <c r="U11" s="88">
        <v>275</v>
      </c>
      <c r="V11" s="60">
        <v>0.025872612663467874</v>
      </c>
      <c r="W11" s="259" t="s">
        <v>59</v>
      </c>
    </row>
    <row r="12" spans="1:23" ht="15.75" thickBot="1">
      <c r="A12" s="90" t="s">
        <v>10</v>
      </c>
      <c r="B12" s="91">
        <v>96</v>
      </c>
      <c r="C12" s="93">
        <v>0.045933014354066985</v>
      </c>
      <c r="D12" s="91">
        <v>248</v>
      </c>
      <c r="E12" s="247">
        <v>0.05604519774011299</v>
      </c>
      <c r="F12" s="91">
        <v>8</v>
      </c>
      <c r="G12" s="247">
        <v>0.03524229074889868</v>
      </c>
      <c r="H12" s="252">
        <v>0</v>
      </c>
      <c r="I12" s="92">
        <v>353</v>
      </c>
      <c r="J12" s="62">
        <v>0.05233506300963677</v>
      </c>
      <c r="K12" s="91">
        <v>41</v>
      </c>
      <c r="L12" s="93">
        <v>0.0400390625</v>
      </c>
      <c r="M12" s="91">
        <v>149</v>
      </c>
      <c r="N12" s="247">
        <v>0.054379562043795626</v>
      </c>
      <c r="O12" s="244">
        <v>1</v>
      </c>
      <c r="P12" s="93">
        <v>0.008620689655172414</v>
      </c>
      <c r="Q12" s="91">
        <v>0</v>
      </c>
      <c r="R12" s="247">
        <v>0</v>
      </c>
      <c r="S12" s="92">
        <v>191</v>
      </c>
      <c r="T12" s="62">
        <v>0.04917610710607621</v>
      </c>
      <c r="U12" s="92">
        <v>544</v>
      </c>
      <c r="V12" s="62">
        <v>0.05118073195973281</v>
      </c>
      <c r="W12" s="259" t="s">
        <v>60</v>
      </c>
    </row>
    <row r="13" spans="1:23" ht="24.75" customHeight="1" thickBot="1">
      <c r="A13" s="55" t="s">
        <v>11</v>
      </c>
      <c r="B13" s="81">
        <v>534</v>
      </c>
      <c r="C13" s="82">
        <v>0.2555023923444976</v>
      </c>
      <c r="D13" s="81">
        <v>1241</v>
      </c>
      <c r="E13" s="164">
        <v>0.2804519774011299</v>
      </c>
      <c r="F13" s="81">
        <v>56</v>
      </c>
      <c r="G13" s="164">
        <v>0.24669603524229078</v>
      </c>
      <c r="H13" s="249">
        <v>0</v>
      </c>
      <c r="I13" s="31">
        <v>1832</v>
      </c>
      <c r="J13" s="14">
        <v>0.27160859896219425</v>
      </c>
      <c r="K13" s="81">
        <v>293</v>
      </c>
      <c r="L13" s="82">
        <v>0.2861328125</v>
      </c>
      <c r="M13" s="81">
        <v>942</v>
      </c>
      <c r="N13" s="164">
        <v>0.34379562043795625</v>
      </c>
      <c r="O13" s="165">
        <v>26</v>
      </c>
      <c r="P13" s="82">
        <v>0.22413793103448273</v>
      </c>
      <c r="Q13" s="81">
        <v>2</v>
      </c>
      <c r="R13" s="164">
        <v>0.5</v>
      </c>
      <c r="S13" s="31">
        <v>1263</v>
      </c>
      <c r="T13" s="14">
        <v>0.32518022657054585</v>
      </c>
      <c r="U13" s="31">
        <v>3095</v>
      </c>
      <c r="V13" s="14">
        <v>0.2911844952488475</v>
      </c>
      <c r="W13" s="261"/>
    </row>
    <row r="14" spans="1:23" ht="15">
      <c r="A14" s="50" t="s">
        <v>12</v>
      </c>
      <c r="B14" s="84">
        <v>9</v>
      </c>
      <c r="C14" s="86">
        <v>0.00430622009569378</v>
      </c>
      <c r="D14" s="84">
        <v>35</v>
      </c>
      <c r="E14" s="245">
        <v>0.007909604519774011</v>
      </c>
      <c r="F14" s="84">
        <v>1</v>
      </c>
      <c r="G14" s="245">
        <v>0.004405286343612335</v>
      </c>
      <c r="H14" s="250">
        <v>0</v>
      </c>
      <c r="I14" s="85">
        <v>45</v>
      </c>
      <c r="J14" s="58">
        <v>0.006671608598962194</v>
      </c>
      <c r="K14" s="84">
        <v>7</v>
      </c>
      <c r="L14" s="86">
        <v>0.0068359375</v>
      </c>
      <c r="M14" s="84">
        <v>24</v>
      </c>
      <c r="N14" s="245">
        <v>0.008759124087591242</v>
      </c>
      <c r="O14" s="242">
        <v>1</v>
      </c>
      <c r="P14" s="86">
        <v>0.008620689655172414</v>
      </c>
      <c r="Q14" s="84">
        <v>0</v>
      </c>
      <c r="R14" s="245">
        <v>0</v>
      </c>
      <c r="S14" s="85">
        <v>32</v>
      </c>
      <c r="T14" s="58">
        <v>0.008238928939237899</v>
      </c>
      <c r="U14" s="85">
        <v>77</v>
      </c>
      <c r="V14" s="58">
        <v>0.007244331545771004</v>
      </c>
      <c r="W14" s="259" t="s">
        <v>61</v>
      </c>
    </row>
    <row r="15" spans="1:23" ht="15">
      <c r="A15" s="59" t="s">
        <v>13</v>
      </c>
      <c r="B15" s="87">
        <v>61</v>
      </c>
      <c r="C15" s="89">
        <v>0.029186602870813396</v>
      </c>
      <c r="D15" s="87">
        <v>246</v>
      </c>
      <c r="E15" s="246">
        <v>0.05559322033898304</v>
      </c>
      <c r="F15" s="87">
        <v>17</v>
      </c>
      <c r="G15" s="246">
        <v>0.07488986784140968</v>
      </c>
      <c r="H15" s="251">
        <v>0</v>
      </c>
      <c r="I15" s="88">
        <v>325</v>
      </c>
      <c r="J15" s="60">
        <v>0.048183839881393624</v>
      </c>
      <c r="K15" s="87">
        <v>13</v>
      </c>
      <c r="L15" s="89">
        <v>0.0126953125</v>
      </c>
      <c r="M15" s="87">
        <v>102</v>
      </c>
      <c r="N15" s="246">
        <v>0.03722627737226277</v>
      </c>
      <c r="O15" s="243">
        <v>6</v>
      </c>
      <c r="P15" s="89">
        <v>0.05172413793103448</v>
      </c>
      <c r="Q15" s="87">
        <v>0</v>
      </c>
      <c r="R15" s="246">
        <v>0</v>
      </c>
      <c r="S15" s="88">
        <v>121</v>
      </c>
      <c r="T15" s="60">
        <v>0.031153450051493302</v>
      </c>
      <c r="U15" s="88">
        <v>446</v>
      </c>
      <c r="V15" s="60">
        <v>0.04196067362875153</v>
      </c>
      <c r="W15" s="259" t="s">
        <v>62</v>
      </c>
    </row>
    <row r="16" spans="1:23" ht="15">
      <c r="A16" s="59" t="s">
        <v>14</v>
      </c>
      <c r="B16" s="87">
        <v>80</v>
      </c>
      <c r="C16" s="89">
        <v>0.038277511961722493</v>
      </c>
      <c r="D16" s="87">
        <v>243</v>
      </c>
      <c r="E16" s="246">
        <v>0.05491525423728814</v>
      </c>
      <c r="F16" s="87">
        <v>9</v>
      </c>
      <c r="G16" s="246">
        <v>0.039647577092511016</v>
      </c>
      <c r="H16" s="251">
        <v>0</v>
      </c>
      <c r="I16" s="88">
        <v>332</v>
      </c>
      <c r="J16" s="60">
        <v>0.04922164566345441</v>
      </c>
      <c r="K16" s="87">
        <v>18</v>
      </c>
      <c r="L16" s="89">
        <v>0.017578125</v>
      </c>
      <c r="M16" s="87">
        <v>98</v>
      </c>
      <c r="N16" s="246">
        <v>0.03576642335766424</v>
      </c>
      <c r="O16" s="243">
        <v>8</v>
      </c>
      <c r="P16" s="89">
        <v>0.06896551724137931</v>
      </c>
      <c r="Q16" s="87">
        <v>1</v>
      </c>
      <c r="R16" s="246">
        <v>0.25</v>
      </c>
      <c r="S16" s="88">
        <v>125</v>
      </c>
      <c r="T16" s="60">
        <v>0.032183316168898045</v>
      </c>
      <c r="U16" s="88">
        <v>457</v>
      </c>
      <c r="V16" s="60">
        <v>0.042995578135290244</v>
      </c>
      <c r="W16" s="259" t="s">
        <v>63</v>
      </c>
    </row>
    <row r="17" spans="1:23" ht="15">
      <c r="A17" s="59" t="s">
        <v>15</v>
      </c>
      <c r="B17" s="87">
        <v>6</v>
      </c>
      <c r="C17" s="89">
        <v>0.0028708133971291866</v>
      </c>
      <c r="D17" s="87">
        <v>38</v>
      </c>
      <c r="E17" s="246">
        <v>0.008587570621468926</v>
      </c>
      <c r="F17" s="87">
        <v>2</v>
      </c>
      <c r="G17" s="246">
        <v>0.00881057268722467</v>
      </c>
      <c r="H17" s="251">
        <v>0</v>
      </c>
      <c r="I17" s="88">
        <v>46</v>
      </c>
      <c r="J17" s="60">
        <v>0.0068198665678280215</v>
      </c>
      <c r="K17" s="87">
        <v>5</v>
      </c>
      <c r="L17" s="89">
        <v>0.0048828125</v>
      </c>
      <c r="M17" s="87">
        <v>19</v>
      </c>
      <c r="N17" s="246">
        <v>0.006934306569343066</v>
      </c>
      <c r="O17" s="243">
        <v>1</v>
      </c>
      <c r="P17" s="89">
        <v>0.008620689655172414</v>
      </c>
      <c r="Q17" s="87">
        <v>0</v>
      </c>
      <c r="R17" s="246">
        <v>0</v>
      </c>
      <c r="S17" s="88">
        <v>25</v>
      </c>
      <c r="T17" s="60">
        <v>0.006436663233779609</v>
      </c>
      <c r="U17" s="88">
        <v>71</v>
      </c>
      <c r="V17" s="60">
        <v>0.00667983817856807</v>
      </c>
      <c r="W17" s="259" t="s">
        <v>64</v>
      </c>
    </row>
    <row r="18" spans="1:23" ht="15.75" thickBot="1">
      <c r="A18" s="83" t="s">
        <v>16</v>
      </c>
      <c r="B18" s="91">
        <v>30</v>
      </c>
      <c r="C18" s="93">
        <v>0.014354066985645932</v>
      </c>
      <c r="D18" s="91">
        <v>122</v>
      </c>
      <c r="E18" s="247">
        <v>0.027570621468926557</v>
      </c>
      <c r="F18" s="91">
        <v>4</v>
      </c>
      <c r="G18" s="247">
        <v>0.01762114537444934</v>
      </c>
      <c r="H18" s="252">
        <v>0</v>
      </c>
      <c r="I18" s="92">
        <v>157</v>
      </c>
      <c r="J18" s="62">
        <v>0.023276501111934765</v>
      </c>
      <c r="K18" s="91">
        <v>13</v>
      </c>
      <c r="L18" s="93">
        <v>0.0126953125</v>
      </c>
      <c r="M18" s="91">
        <v>61</v>
      </c>
      <c r="N18" s="247">
        <v>0.02226277372262774</v>
      </c>
      <c r="O18" s="244">
        <v>3</v>
      </c>
      <c r="P18" s="93">
        <v>0.02586206896551724</v>
      </c>
      <c r="Q18" s="91">
        <v>0</v>
      </c>
      <c r="R18" s="247">
        <v>0</v>
      </c>
      <c r="S18" s="92">
        <v>77</v>
      </c>
      <c r="T18" s="62">
        <v>0.019824922760041195</v>
      </c>
      <c r="U18" s="92">
        <v>234</v>
      </c>
      <c r="V18" s="62">
        <v>0.02201524132091448</v>
      </c>
      <c r="W18" s="259" t="s">
        <v>65</v>
      </c>
    </row>
    <row r="19" spans="1:22" ht="24.75" customHeight="1" thickBot="1">
      <c r="A19" s="55" t="s">
        <v>17</v>
      </c>
      <c r="B19" s="81">
        <v>186</v>
      </c>
      <c r="C19" s="82">
        <v>0.0889952153110048</v>
      </c>
      <c r="D19" s="81">
        <v>684</v>
      </c>
      <c r="E19" s="164">
        <v>0.15457627118644066</v>
      </c>
      <c r="F19" s="81">
        <v>33</v>
      </c>
      <c r="G19" s="164">
        <v>0.14537444933920704</v>
      </c>
      <c r="H19" s="249">
        <v>0</v>
      </c>
      <c r="I19" s="31">
        <v>905</v>
      </c>
      <c r="J19" s="14">
        <v>0.134173461823573</v>
      </c>
      <c r="K19" s="81">
        <v>56</v>
      </c>
      <c r="L19" s="82">
        <v>0.0546875</v>
      </c>
      <c r="M19" s="81">
        <v>304</v>
      </c>
      <c r="N19" s="164">
        <v>0.11094890510948904</v>
      </c>
      <c r="O19" s="165">
        <v>19</v>
      </c>
      <c r="P19" s="82">
        <v>0.16379310344827583</v>
      </c>
      <c r="Q19" s="81">
        <v>1</v>
      </c>
      <c r="R19" s="164">
        <v>0.25</v>
      </c>
      <c r="S19" s="31">
        <v>380</v>
      </c>
      <c r="T19" s="14">
        <v>0.09783728115345006</v>
      </c>
      <c r="U19" s="31">
        <v>1285</v>
      </c>
      <c r="V19" s="14">
        <v>0.12089566280929533</v>
      </c>
    </row>
    <row r="20" spans="1:23" ht="24.75" customHeight="1" thickBot="1">
      <c r="A20" s="65" t="s">
        <v>19</v>
      </c>
      <c r="B20" s="31">
        <v>2090</v>
      </c>
      <c r="C20" s="97">
        <v>1</v>
      </c>
      <c r="D20" s="31">
        <v>4425</v>
      </c>
      <c r="E20" s="170">
        <v>1</v>
      </c>
      <c r="F20" s="171">
        <v>227</v>
      </c>
      <c r="G20" s="94">
        <v>1</v>
      </c>
      <c r="H20" s="96">
        <v>0</v>
      </c>
      <c r="I20" s="31">
        <v>6745</v>
      </c>
      <c r="J20" s="46">
        <v>1</v>
      </c>
      <c r="K20" s="31">
        <v>1024</v>
      </c>
      <c r="L20" s="97">
        <v>1</v>
      </c>
      <c r="M20" s="31">
        <v>2740</v>
      </c>
      <c r="N20" s="170">
        <v>1</v>
      </c>
      <c r="O20" s="171">
        <v>116</v>
      </c>
      <c r="P20" s="97">
        <v>1</v>
      </c>
      <c r="Q20" s="31">
        <v>4</v>
      </c>
      <c r="R20" s="170">
        <v>1</v>
      </c>
      <c r="S20" s="31">
        <v>3884</v>
      </c>
      <c r="T20" s="46">
        <v>1</v>
      </c>
      <c r="U20" s="31">
        <v>10629</v>
      </c>
      <c r="V20" s="46">
        <v>1</v>
      </c>
      <c r="W20" s="260" t="s">
        <v>67</v>
      </c>
    </row>
    <row r="21" spans="1:22" ht="15">
      <c r="A21" s="66"/>
      <c r="B21" s="49"/>
      <c r="C21" s="98"/>
      <c r="D21" s="49"/>
      <c r="E21" s="98"/>
      <c r="F21" s="49"/>
      <c r="G21" s="98"/>
      <c r="H21" s="49"/>
      <c r="I21" s="99"/>
      <c r="J21" s="100"/>
      <c r="K21" s="49"/>
      <c r="L21" s="98"/>
      <c r="M21" s="49"/>
      <c r="N21" s="98"/>
      <c r="O21" s="49"/>
      <c r="P21" s="98"/>
      <c r="Q21" s="49"/>
      <c r="R21" s="98"/>
      <c r="S21" s="99"/>
      <c r="T21" s="100"/>
      <c r="U21" s="49"/>
      <c r="V21" s="49"/>
    </row>
    <row r="22" spans="1:22" ht="15">
      <c r="A22" s="67" t="s">
        <v>23</v>
      </c>
      <c r="B22" s="49"/>
      <c r="C22" s="98"/>
      <c r="D22" s="49"/>
      <c r="E22" s="98"/>
      <c r="F22" s="49"/>
      <c r="G22" s="98"/>
      <c r="H22" s="49"/>
      <c r="I22" s="99"/>
      <c r="J22" s="100"/>
      <c r="K22" s="49"/>
      <c r="L22" s="98"/>
      <c r="M22" s="49"/>
      <c r="N22" s="98"/>
      <c r="O22" s="49"/>
      <c r="P22" s="98"/>
      <c r="Q22" s="49"/>
      <c r="R22" s="98"/>
      <c r="S22" s="99"/>
      <c r="T22" s="100"/>
      <c r="U22" s="102"/>
      <c r="V22" s="49"/>
    </row>
    <row r="23" spans="1:22" ht="15">
      <c r="A23" s="68" t="s">
        <v>91</v>
      </c>
      <c r="B23" s="49"/>
      <c r="C23" s="98"/>
      <c r="D23" s="49"/>
      <c r="E23" s="98"/>
      <c r="F23" s="49"/>
      <c r="G23" s="98"/>
      <c r="H23" s="49"/>
      <c r="I23" s="99"/>
      <c r="J23" s="100"/>
      <c r="K23" s="49"/>
      <c r="L23" s="98"/>
      <c r="M23" s="49"/>
      <c r="N23" s="98"/>
      <c r="O23" s="49"/>
      <c r="P23" s="98"/>
      <c r="Q23" s="49"/>
      <c r="R23" s="98"/>
      <c r="S23" s="99"/>
      <c r="T23" s="100"/>
      <c r="U23" s="49"/>
      <c r="V23" s="49"/>
    </row>
    <row r="24" spans="1:22" ht="15">
      <c r="A24" s="101"/>
      <c r="B24" s="49"/>
      <c r="C24" s="98"/>
      <c r="D24" s="49"/>
      <c r="E24" s="98"/>
      <c r="F24" s="49"/>
      <c r="G24" s="98"/>
      <c r="H24" s="49"/>
      <c r="I24" s="99"/>
      <c r="J24" s="100"/>
      <c r="K24" s="49"/>
      <c r="L24" s="98"/>
      <c r="M24" s="49"/>
      <c r="N24" s="98"/>
      <c r="O24" s="49"/>
      <c r="P24" s="98"/>
      <c r="Q24" s="49"/>
      <c r="R24" s="98"/>
      <c r="S24" s="99"/>
      <c r="T24" s="100"/>
      <c r="U24" s="49"/>
      <c r="V24" s="49"/>
    </row>
    <row r="25" spans="1:22" ht="15">
      <c r="A25" s="49"/>
      <c r="B25" s="49"/>
      <c r="C25" s="98"/>
      <c r="D25" s="49"/>
      <c r="E25" s="98"/>
      <c r="F25" s="49"/>
      <c r="G25" s="98"/>
      <c r="H25" s="49"/>
      <c r="I25" s="99"/>
      <c r="J25" s="100"/>
      <c r="K25" s="49"/>
      <c r="L25" s="98"/>
      <c r="M25" s="49"/>
      <c r="N25" s="98"/>
      <c r="O25" s="49"/>
      <c r="P25" s="98"/>
      <c r="Q25" s="49"/>
      <c r="R25" s="98"/>
      <c r="S25" s="99"/>
      <c r="T25" s="100"/>
      <c r="U25" s="102"/>
      <c r="V25" s="49"/>
    </row>
    <row r="26" spans="1:22" ht="15">
      <c r="A26" s="49"/>
      <c r="B26" s="49"/>
      <c r="C26" s="49"/>
      <c r="D26" s="49"/>
      <c r="E26" s="49"/>
      <c r="F26" s="49"/>
      <c r="G26" s="49"/>
      <c r="H26" s="49"/>
      <c r="I26" s="99"/>
      <c r="J26" s="99"/>
      <c r="K26" s="49"/>
      <c r="L26" s="98"/>
      <c r="M26" s="49"/>
      <c r="N26" s="98"/>
      <c r="O26" s="49"/>
      <c r="P26" s="98"/>
      <c r="Q26" s="49"/>
      <c r="R26" s="98"/>
      <c r="S26" s="99"/>
      <c r="T26" s="100"/>
      <c r="U26" s="49"/>
      <c r="V26" s="49"/>
    </row>
    <row r="27" spans="1:22" ht="15">
      <c r="A27" s="49"/>
      <c r="B27" s="49"/>
      <c r="C27" s="49"/>
      <c r="D27" s="49"/>
      <c r="E27" s="49"/>
      <c r="F27" s="49"/>
      <c r="G27" s="49"/>
      <c r="H27" s="49"/>
      <c r="I27" s="99"/>
      <c r="J27" s="99"/>
      <c r="K27" s="49"/>
      <c r="L27" s="98"/>
      <c r="M27" s="49"/>
      <c r="N27" s="98"/>
      <c r="O27" s="49"/>
      <c r="P27" s="98"/>
      <c r="Q27" s="49"/>
      <c r="R27" s="98"/>
      <c r="S27" s="99"/>
      <c r="T27" s="100"/>
      <c r="U27" s="49"/>
      <c r="V27" s="49"/>
    </row>
    <row r="28" spans="1:22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99"/>
      <c r="T28" s="100"/>
      <c r="U28" s="49"/>
      <c r="V28" s="49"/>
    </row>
    <row r="29" spans="1:22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22" ht="15">
      <c r="A30" s="49"/>
      <c r="B30" s="69"/>
      <c r="C30" s="49"/>
      <c r="D30" s="69"/>
      <c r="E30" s="49"/>
      <c r="F30" s="69"/>
      <c r="G30" s="49"/>
      <c r="H30" s="69"/>
      <c r="I30" s="69"/>
      <c r="J30" s="49"/>
      <c r="K30" s="69"/>
      <c r="L30" s="49"/>
      <c r="M30" s="69"/>
      <c r="N30" s="49"/>
      <c r="O30" s="69"/>
      <c r="P30" s="49"/>
      <c r="Q30" s="69"/>
      <c r="R30" s="49"/>
      <c r="S30" s="69"/>
      <c r="T30" s="49"/>
      <c r="U30" s="69"/>
      <c r="V30" s="69"/>
    </row>
    <row r="31" spans="1:22" ht="15">
      <c r="A31" s="49"/>
      <c r="B31" s="69"/>
      <c r="C31" s="49"/>
      <c r="D31" s="69"/>
      <c r="E31" s="49"/>
      <c r="F31" s="69"/>
      <c r="G31" s="49"/>
      <c r="H31" s="69"/>
      <c r="I31" s="69"/>
      <c r="J31" s="49"/>
      <c r="K31" s="69"/>
      <c r="L31" s="49"/>
      <c r="M31" s="69"/>
      <c r="N31" s="49"/>
      <c r="O31" s="69"/>
      <c r="P31" s="49"/>
      <c r="Q31" s="69"/>
      <c r="R31" s="49"/>
      <c r="S31" s="69"/>
      <c r="T31" s="49"/>
      <c r="U31" s="69"/>
      <c r="V31" s="69"/>
    </row>
  </sheetData>
  <sheetProtection/>
  <mergeCells count="17">
    <mergeCell ref="Q5:R5"/>
    <mergeCell ref="B5:C5"/>
    <mergeCell ref="D5:E5"/>
    <mergeCell ref="F5:G5"/>
    <mergeCell ref="K5:L5"/>
    <mergeCell ref="M5:N5"/>
    <mergeCell ref="O5:P5"/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7"/>
  <sheetViews>
    <sheetView zoomScalePageLayoutView="0" workbookViewId="0" topLeftCell="A5">
      <selection activeCell="E15" sqref="E15"/>
    </sheetView>
  </sheetViews>
  <sheetFormatPr defaultColWidth="9.140625" defaultRowHeight="15"/>
  <cols>
    <col min="1" max="1" width="28.140625" style="254" customWidth="1"/>
    <col min="2" max="17" width="12.00390625" style="254" customWidth="1"/>
    <col min="18" max="16384" width="9.140625" style="254" customWidth="1"/>
  </cols>
  <sheetData>
    <row r="1" spans="1:17" ht="24.75" customHeight="1" thickBot="1" thickTop="1">
      <c r="A1" s="308" t="s">
        <v>126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2"/>
    </row>
    <row r="2" spans="1:17" ht="24.75" customHeight="1" thickBot="1" thickTop="1">
      <c r="A2" s="343" t="s">
        <v>2</v>
      </c>
      <c r="B2" s="346" t="s">
        <v>28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47" t="s">
        <v>19</v>
      </c>
    </row>
    <row r="3" spans="1:17" ht="24.75" customHeight="1" thickBot="1">
      <c r="A3" s="344"/>
      <c r="B3" s="350" t="s">
        <v>29</v>
      </c>
      <c r="C3" s="351"/>
      <c r="D3" s="351"/>
      <c r="E3" s="351"/>
      <c r="F3" s="352"/>
      <c r="G3" s="350" t="s">
        <v>30</v>
      </c>
      <c r="H3" s="351"/>
      <c r="I3" s="351"/>
      <c r="J3" s="351"/>
      <c r="K3" s="296"/>
      <c r="L3" s="353" t="s">
        <v>31</v>
      </c>
      <c r="M3" s="354"/>
      <c r="N3" s="354"/>
      <c r="O3" s="354"/>
      <c r="P3" s="354"/>
      <c r="Q3" s="348"/>
    </row>
    <row r="4" spans="1:17" ht="24.75" customHeight="1">
      <c r="A4" s="344"/>
      <c r="B4" s="333" t="s">
        <v>20</v>
      </c>
      <c r="C4" s="334"/>
      <c r="D4" s="334"/>
      <c r="E4" s="334"/>
      <c r="F4" s="335" t="s">
        <v>19</v>
      </c>
      <c r="G4" s="333" t="s">
        <v>20</v>
      </c>
      <c r="H4" s="334"/>
      <c r="I4" s="334"/>
      <c r="J4" s="334"/>
      <c r="K4" s="337" t="s">
        <v>19</v>
      </c>
      <c r="L4" s="339" t="s">
        <v>20</v>
      </c>
      <c r="M4" s="339"/>
      <c r="N4" s="339"/>
      <c r="O4" s="339"/>
      <c r="P4" s="299" t="s">
        <v>19</v>
      </c>
      <c r="Q4" s="348"/>
    </row>
    <row r="5" spans="1:17" ht="24.75" customHeight="1" thickBot="1">
      <c r="A5" s="345"/>
      <c r="B5" s="51" t="s">
        <v>21</v>
      </c>
      <c r="C5" s="103" t="s">
        <v>103</v>
      </c>
      <c r="D5" s="103" t="s">
        <v>104</v>
      </c>
      <c r="E5" s="104" t="s">
        <v>22</v>
      </c>
      <c r="F5" s="336"/>
      <c r="G5" s="51" t="s">
        <v>21</v>
      </c>
      <c r="H5" s="103" t="s">
        <v>103</v>
      </c>
      <c r="I5" s="103" t="s">
        <v>104</v>
      </c>
      <c r="J5" s="105" t="s">
        <v>22</v>
      </c>
      <c r="K5" s="338"/>
      <c r="L5" s="106" t="s">
        <v>21</v>
      </c>
      <c r="M5" s="103" t="s">
        <v>103</v>
      </c>
      <c r="N5" s="103" t="s">
        <v>104</v>
      </c>
      <c r="O5" s="105" t="s">
        <v>22</v>
      </c>
      <c r="P5" s="340"/>
      <c r="Q5" s="349"/>
    </row>
    <row r="6" spans="1:18" ht="24.75" customHeight="1" thickBot="1">
      <c r="A6" s="55" t="s">
        <v>5</v>
      </c>
      <c r="B6" s="31">
        <v>103</v>
      </c>
      <c r="C6" s="95">
        <v>149</v>
      </c>
      <c r="D6" s="95">
        <v>1</v>
      </c>
      <c r="E6" s="95">
        <v>0</v>
      </c>
      <c r="F6" s="107">
        <v>253</v>
      </c>
      <c r="G6" s="31">
        <v>1276</v>
      </c>
      <c r="H6" s="95">
        <v>2417</v>
      </c>
      <c r="I6" s="95">
        <v>111</v>
      </c>
      <c r="J6" s="96">
        <v>1</v>
      </c>
      <c r="K6" s="108">
        <v>3805</v>
      </c>
      <c r="L6" s="31">
        <v>666</v>
      </c>
      <c r="M6" s="95">
        <v>1428</v>
      </c>
      <c r="N6" s="95">
        <v>97</v>
      </c>
      <c r="O6" s="96">
        <v>0</v>
      </c>
      <c r="P6" s="108">
        <v>2191</v>
      </c>
      <c r="Q6" s="109">
        <v>6249</v>
      </c>
      <c r="R6" s="259" t="s">
        <v>55</v>
      </c>
    </row>
    <row r="7" spans="1:18" ht="15">
      <c r="A7" s="110" t="s">
        <v>6</v>
      </c>
      <c r="B7" s="38">
        <v>11</v>
      </c>
      <c r="C7" s="111">
        <v>59</v>
      </c>
      <c r="D7" s="111">
        <v>1</v>
      </c>
      <c r="E7" s="111">
        <v>0</v>
      </c>
      <c r="F7" s="112">
        <v>71</v>
      </c>
      <c r="G7" s="38">
        <v>182</v>
      </c>
      <c r="H7" s="111">
        <v>488</v>
      </c>
      <c r="I7" s="111">
        <v>16</v>
      </c>
      <c r="J7" s="113">
        <v>1</v>
      </c>
      <c r="K7" s="114">
        <v>687</v>
      </c>
      <c r="L7" s="38">
        <v>113</v>
      </c>
      <c r="M7" s="111">
        <v>283</v>
      </c>
      <c r="N7" s="111">
        <v>12</v>
      </c>
      <c r="O7" s="113">
        <v>0</v>
      </c>
      <c r="P7" s="114">
        <v>408</v>
      </c>
      <c r="Q7" s="115">
        <v>1166</v>
      </c>
      <c r="R7" s="259" t="s">
        <v>56</v>
      </c>
    </row>
    <row r="8" spans="1:18" ht="15">
      <c r="A8" s="110" t="s">
        <v>7</v>
      </c>
      <c r="B8" s="25">
        <v>3</v>
      </c>
      <c r="C8" s="116">
        <v>15</v>
      </c>
      <c r="D8" s="116">
        <v>0</v>
      </c>
      <c r="E8" s="116">
        <v>0</v>
      </c>
      <c r="F8" s="117">
        <v>18</v>
      </c>
      <c r="G8" s="25">
        <v>40</v>
      </c>
      <c r="H8" s="116">
        <v>106</v>
      </c>
      <c r="I8" s="116">
        <v>4</v>
      </c>
      <c r="J8" s="118">
        <v>0</v>
      </c>
      <c r="K8" s="119">
        <v>150</v>
      </c>
      <c r="L8" s="25">
        <v>26</v>
      </c>
      <c r="M8" s="116">
        <v>56</v>
      </c>
      <c r="N8" s="116">
        <v>1</v>
      </c>
      <c r="O8" s="118">
        <v>0</v>
      </c>
      <c r="P8" s="119">
        <v>83</v>
      </c>
      <c r="Q8" s="120">
        <v>251</v>
      </c>
      <c r="R8" s="259" t="s">
        <v>57</v>
      </c>
    </row>
    <row r="9" spans="1:18" ht="15">
      <c r="A9" s="110" t="s">
        <v>8</v>
      </c>
      <c r="B9" s="25">
        <v>11</v>
      </c>
      <c r="C9" s="116">
        <v>49</v>
      </c>
      <c r="D9" s="116">
        <v>0</v>
      </c>
      <c r="E9" s="116">
        <v>0</v>
      </c>
      <c r="F9" s="117">
        <v>60</v>
      </c>
      <c r="G9" s="25">
        <v>164</v>
      </c>
      <c r="H9" s="116">
        <v>351</v>
      </c>
      <c r="I9" s="116">
        <v>13</v>
      </c>
      <c r="J9" s="118">
        <v>0</v>
      </c>
      <c r="K9" s="119">
        <v>528</v>
      </c>
      <c r="L9" s="25">
        <v>77</v>
      </c>
      <c r="M9" s="116">
        <v>178</v>
      </c>
      <c r="N9" s="116">
        <v>15</v>
      </c>
      <c r="O9" s="118">
        <v>1</v>
      </c>
      <c r="P9" s="119">
        <v>271</v>
      </c>
      <c r="Q9" s="120">
        <v>859</v>
      </c>
      <c r="R9" s="259" t="s">
        <v>58</v>
      </c>
    </row>
    <row r="10" spans="1:18" ht="15">
      <c r="A10" s="110" t="s">
        <v>9</v>
      </c>
      <c r="B10" s="25">
        <v>0</v>
      </c>
      <c r="C10" s="116">
        <v>13</v>
      </c>
      <c r="D10" s="116">
        <v>0</v>
      </c>
      <c r="E10" s="116">
        <v>0</v>
      </c>
      <c r="F10" s="117">
        <v>13</v>
      </c>
      <c r="G10" s="25">
        <v>42</v>
      </c>
      <c r="H10" s="116">
        <v>116</v>
      </c>
      <c r="I10" s="116">
        <v>4</v>
      </c>
      <c r="J10" s="118">
        <v>0</v>
      </c>
      <c r="K10" s="119">
        <v>162</v>
      </c>
      <c r="L10" s="25">
        <v>21</v>
      </c>
      <c r="M10" s="116">
        <v>72</v>
      </c>
      <c r="N10" s="116">
        <v>7</v>
      </c>
      <c r="O10" s="118">
        <v>0</v>
      </c>
      <c r="P10" s="119">
        <v>100</v>
      </c>
      <c r="Q10" s="120">
        <v>275</v>
      </c>
      <c r="R10" s="259" t="s">
        <v>59</v>
      </c>
    </row>
    <row r="11" spans="1:18" ht="15.75" thickBot="1">
      <c r="A11" s="110" t="s">
        <v>10</v>
      </c>
      <c r="B11" s="121">
        <v>10</v>
      </c>
      <c r="C11" s="122">
        <v>48</v>
      </c>
      <c r="D11" s="122">
        <v>0</v>
      </c>
      <c r="E11" s="122">
        <v>1</v>
      </c>
      <c r="F11" s="123">
        <v>59</v>
      </c>
      <c r="G11" s="121">
        <v>85</v>
      </c>
      <c r="H11" s="122">
        <v>214</v>
      </c>
      <c r="I11" s="122">
        <v>5</v>
      </c>
      <c r="J11" s="124">
        <v>0</v>
      </c>
      <c r="K11" s="125">
        <v>304</v>
      </c>
      <c r="L11" s="121">
        <v>42</v>
      </c>
      <c r="M11" s="122">
        <v>135</v>
      </c>
      <c r="N11" s="122">
        <v>4</v>
      </c>
      <c r="O11" s="124">
        <v>0</v>
      </c>
      <c r="P11" s="125">
        <v>181</v>
      </c>
      <c r="Q11" s="126">
        <v>544</v>
      </c>
      <c r="R11" s="259" t="s">
        <v>60</v>
      </c>
    </row>
    <row r="12" spans="1:18" ht="24.75" customHeight="1" thickBot="1">
      <c r="A12" s="55" t="s">
        <v>11</v>
      </c>
      <c r="B12" s="31">
        <v>35</v>
      </c>
      <c r="C12" s="95">
        <v>184</v>
      </c>
      <c r="D12" s="95">
        <v>1</v>
      </c>
      <c r="E12" s="95">
        <v>1</v>
      </c>
      <c r="F12" s="107">
        <v>221</v>
      </c>
      <c r="G12" s="31">
        <v>513</v>
      </c>
      <c r="H12" s="95">
        <v>1275</v>
      </c>
      <c r="I12" s="95">
        <v>42</v>
      </c>
      <c r="J12" s="96">
        <v>1</v>
      </c>
      <c r="K12" s="108">
        <v>1831</v>
      </c>
      <c r="L12" s="31">
        <v>279</v>
      </c>
      <c r="M12" s="95">
        <v>724</v>
      </c>
      <c r="N12" s="95">
        <v>39</v>
      </c>
      <c r="O12" s="96">
        <v>1</v>
      </c>
      <c r="P12" s="108">
        <v>1043</v>
      </c>
      <c r="Q12" s="109">
        <v>3095</v>
      </c>
      <c r="R12" s="261"/>
    </row>
    <row r="13" spans="1:18" ht="15">
      <c r="A13" s="110" t="s">
        <v>12</v>
      </c>
      <c r="B13" s="38">
        <v>1</v>
      </c>
      <c r="C13" s="111">
        <v>3</v>
      </c>
      <c r="D13" s="111">
        <v>0</v>
      </c>
      <c r="E13" s="111">
        <v>0</v>
      </c>
      <c r="F13" s="112">
        <v>4</v>
      </c>
      <c r="G13" s="38">
        <v>12</v>
      </c>
      <c r="H13" s="111">
        <v>40</v>
      </c>
      <c r="I13" s="111">
        <v>2</v>
      </c>
      <c r="J13" s="113">
        <v>0</v>
      </c>
      <c r="K13" s="114">
        <v>54</v>
      </c>
      <c r="L13" s="38">
        <v>3</v>
      </c>
      <c r="M13" s="111">
        <v>16</v>
      </c>
      <c r="N13" s="111">
        <v>0</v>
      </c>
      <c r="O13" s="113">
        <v>0</v>
      </c>
      <c r="P13" s="114">
        <v>19</v>
      </c>
      <c r="Q13" s="115">
        <v>77</v>
      </c>
      <c r="R13" s="259" t="s">
        <v>61</v>
      </c>
    </row>
    <row r="14" spans="1:18" ht="15">
      <c r="A14" s="110" t="s">
        <v>13</v>
      </c>
      <c r="B14" s="25">
        <v>2</v>
      </c>
      <c r="C14" s="116">
        <v>19</v>
      </c>
      <c r="D14" s="116">
        <v>1</v>
      </c>
      <c r="E14" s="116">
        <v>0</v>
      </c>
      <c r="F14" s="117">
        <v>22</v>
      </c>
      <c r="G14" s="25">
        <v>51</v>
      </c>
      <c r="H14" s="116">
        <v>234</v>
      </c>
      <c r="I14" s="116">
        <v>13</v>
      </c>
      <c r="J14" s="118">
        <v>1</v>
      </c>
      <c r="K14" s="119">
        <v>299</v>
      </c>
      <c r="L14" s="25">
        <v>21</v>
      </c>
      <c r="M14" s="116">
        <v>95</v>
      </c>
      <c r="N14" s="116">
        <v>9</v>
      </c>
      <c r="O14" s="118">
        <v>0</v>
      </c>
      <c r="P14" s="119">
        <v>125</v>
      </c>
      <c r="Q14" s="120">
        <v>446</v>
      </c>
      <c r="R14" s="259" t="s">
        <v>62</v>
      </c>
    </row>
    <row r="15" spans="1:18" ht="15">
      <c r="A15" s="110" t="s">
        <v>14</v>
      </c>
      <c r="B15" s="25">
        <v>1</v>
      </c>
      <c r="C15" s="116">
        <v>18</v>
      </c>
      <c r="D15" s="116">
        <v>1</v>
      </c>
      <c r="E15" s="116">
        <v>0</v>
      </c>
      <c r="F15" s="117">
        <v>20</v>
      </c>
      <c r="G15" s="25">
        <v>63</v>
      </c>
      <c r="H15" s="116">
        <v>225</v>
      </c>
      <c r="I15" s="116">
        <v>9</v>
      </c>
      <c r="J15" s="118">
        <v>1</v>
      </c>
      <c r="K15" s="119">
        <v>298</v>
      </c>
      <c r="L15" s="25">
        <v>34</v>
      </c>
      <c r="M15" s="116">
        <v>98</v>
      </c>
      <c r="N15" s="116">
        <v>7</v>
      </c>
      <c r="O15" s="118">
        <v>0</v>
      </c>
      <c r="P15" s="119">
        <v>139</v>
      </c>
      <c r="Q15" s="120">
        <v>457</v>
      </c>
      <c r="R15" s="259" t="s">
        <v>63</v>
      </c>
    </row>
    <row r="16" spans="1:18" ht="15">
      <c r="A16" s="110" t="s">
        <v>15</v>
      </c>
      <c r="B16" s="25">
        <v>1</v>
      </c>
      <c r="C16" s="116">
        <v>9</v>
      </c>
      <c r="D16" s="116">
        <v>0</v>
      </c>
      <c r="E16" s="116">
        <v>0</v>
      </c>
      <c r="F16" s="117">
        <v>10</v>
      </c>
      <c r="G16" s="25">
        <v>8</v>
      </c>
      <c r="H16" s="116">
        <v>31</v>
      </c>
      <c r="I16" s="116">
        <v>2</v>
      </c>
      <c r="J16" s="118">
        <v>0</v>
      </c>
      <c r="K16" s="119">
        <v>41</v>
      </c>
      <c r="L16" s="25">
        <v>2</v>
      </c>
      <c r="M16" s="116">
        <v>17</v>
      </c>
      <c r="N16" s="116">
        <v>1</v>
      </c>
      <c r="O16" s="118">
        <v>0</v>
      </c>
      <c r="P16" s="119">
        <v>20</v>
      </c>
      <c r="Q16" s="120">
        <v>71</v>
      </c>
      <c r="R16" s="259" t="s">
        <v>64</v>
      </c>
    </row>
    <row r="17" spans="1:18" ht="15.75" thickBot="1">
      <c r="A17" s="110" t="s">
        <v>16</v>
      </c>
      <c r="B17" s="121">
        <v>1</v>
      </c>
      <c r="C17" s="122">
        <v>13</v>
      </c>
      <c r="D17" s="122">
        <v>0</v>
      </c>
      <c r="E17" s="122">
        <v>0</v>
      </c>
      <c r="F17" s="123">
        <v>14</v>
      </c>
      <c r="G17" s="121">
        <v>30</v>
      </c>
      <c r="H17" s="122">
        <v>108</v>
      </c>
      <c r="I17" s="122">
        <v>5</v>
      </c>
      <c r="J17" s="124">
        <v>0</v>
      </c>
      <c r="K17" s="125">
        <v>143</v>
      </c>
      <c r="L17" s="121">
        <v>12</v>
      </c>
      <c r="M17" s="122">
        <v>62</v>
      </c>
      <c r="N17" s="122">
        <v>2</v>
      </c>
      <c r="O17" s="124">
        <v>1</v>
      </c>
      <c r="P17" s="125">
        <v>77</v>
      </c>
      <c r="Q17" s="126">
        <v>234</v>
      </c>
      <c r="R17" s="259" t="s">
        <v>65</v>
      </c>
    </row>
    <row r="18" spans="1:17" ht="24.75" customHeight="1" thickBot="1">
      <c r="A18" s="55" t="s">
        <v>17</v>
      </c>
      <c r="B18" s="13">
        <v>6</v>
      </c>
      <c r="C18" s="127">
        <v>62</v>
      </c>
      <c r="D18" s="127">
        <v>2</v>
      </c>
      <c r="E18" s="127">
        <v>0</v>
      </c>
      <c r="F18" s="128">
        <v>70</v>
      </c>
      <c r="G18" s="13">
        <v>164</v>
      </c>
      <c r="H18" s="127">
        <v>638</v>
      </c>
      <c r="I18" s="127">
        <v>31</v>
      </c>
      <c r="J18" s="129">
        <v>2</v>
      </c>
      <c r="K18" s="130">
        <v>835</v>
      </c>
      <c r="L18" s="13">
        <v>72</v>
      </c>
      <c r="M18" s="127">
        <v>288</v>
      </c>
      <c r="N18" s="127">
        <v>19</v>
      </c>
      <c r="O18" s="129">
        <v>1</v>
      </c>
      <c r="P18" s="130">
        <v>380</v>
      </c>
      <c r="Q18" s="131">
        <v>1285</v>
      </c>
    </row>
    <row r="19" spans="1:18" ht="24.75" customHeight="1" thickBot="1">
      <c r="A19" s="65" t="s">
        <v>19</v>
      </c>
      <c r="B19" s="31">
        <v>144</v>
      </c>
      <c r="C19" s="95">
        <v>395</v>
      </c>
      <c r="D19" s="95">
        <v>4</v>
      </c>
      <c r="E19" s="95">
        <v>1</v>
      </c>
      <c r="F19" s="107">
        <v>544</v>
      </c>
      <c r="G19" s="31">
        <v>1953</v>
      </c>
      <c r="H19" s="95">
        <v>4330</v>
      </c>
      <c r="I19" s="95">
        <v>184</v>
      </c>
      <c r="J19" s="96">
        <v>4</v>
      </c>
      <c r="K19" s="108">
        <v>6471</v>
      </c>
      <c r="L19" s="31">
        <v>1017</v>
      </c>
      <c r="M19" s="95">
        <v>2440</v>
      </c>
      <c r="N19" s="95">
        <v>155</v>
      </c>
      <c r="O19" s="96">
        <v>2</v>
      </c>
      <c r="P19" s="108">
        <v>3614</v>
      </c>
      <c r="Q19" s="109">
        <v>10629</v>
      </c>
      <c r="R19" s="260" t="s">
        <v>67</v>
      </c>
    </row>
    <row r="20" spans="1:17" ht="15">
      <c r="A20" s="66"/>
      <c r="B20" s="49"/>
      <c r="C20" s="49"/>
      <c r="D20" s="49"/>
      <c r="E20" s="49"/>
      <c r="F20" s="99"/>
      <c r="G20" s="49"/>
      <c r="H20" s="49"/>
      <c r="I20" s="49"/>
      <c r="J20" s="49"/>
      <c r="K20" s="99"/>
      <c r="L20" s="49"/>
      <c r="M20" s="49"/>
      <c r="N20" s="49"/>
      <c r="O20" s="49"/>
      <c r="P20" s="99"/>
      <c r="Q20" s="49"/>
    </row>
    <row r="21" spans="1:17" ht="15">
      <c r="A21" s="67" t="s">
        <v>23</v>
      </c>
      <c r="B21" s="49"/>
      <c r="C21" s="49"/>
      <c r="D21" s="49"/>
      <c r="E21" s="49"/>
      <c r="F21" s="99"/>
      <c r="G21" s="49"/>
      <c r="H21" s="49"/>
      <c r="I21" s="49"/>
      <c r="J21" s="49"/>
      <c r="K21" s="99"/>
      <c r="L21" s="49"/>
      <c r="M21" s="49"/>
      <c r="N21" s="49"/>
      <c r="O21" s="49"/>
      <c r="P21" s="262"/>
      <c r="Q21" s="102"/>
    </row>
    <row r="22" spans="1:17" ht="15">
      <c r="A22" s="68" t="s">
        <v>91</v>
      </c>
      <c r="B22" s="49"/>
      <c r="C22" s="49"/>
      <c r="D22" s="49"/>
      <c r="E22" s="49"/>
      <c r="F22" s="99"/>
      <c r="G22" s="49"/>
      <c r="H22" s="49"/>
      <c r="I22" s="49"/>
      <c r="J22" s="49"/>
      <c r="K22" s="99"/>
      <c r="L22" s="49"/>
      <c r="M22" s="49"/>
      <c r="N22" s="49"/>
      <c r="O22" s="49"/>
      <c r="P22" s="99"/>
      <c r="Q22" s="49"/>
    </row>
    <row r="23" spans="1:17" ht="15">
      <c r="A23" s="101"/>
      <c r="B23" s="49"/>
      <c r="C23" s="49"/>
      <c r="D23" s="49"/>
      <c r="E23" s="49"/>
      <c r="F23" s="99"/>
      <c r="G23" s="49"/>
      <c r="H23" s="49"/>
      <c r="I23" s="49"/>
      <c r="J23" s="49"/>
      <c r="K23" s="99"/>
      <c r="L23" s="49"/>
      <c r="M23" s="49"/>
      <c r="N23" s="49"/>
      <c r="O23" s="49"/>
      <c r="P23" s="99"/>
      <c r="Q23" s="49"/>
    </row>
    <row r="24" spans="1:18" ht="15">
      <c r="A24" s="260"/>
      <c r="B24" s="259"/>
      <c r="C24" s="259"/>
      <c r="D24" s="259"/>
      <c r="E24" s="259"/>
      <c r="F24" s="260"/>
      <c r="G24" s="259"/>
      <c r="H24" s="259"/>
      <c r="I24" s="259"/>
      <c r="J24" s="259"/>
      <c r="K24" s="260"/>
      <c r="L24" s="259"/>
      <c r="M24" s="259"/>
      <c r="N24" s="259"/>
      <c r="O24" s="259"/>
      <c r="P24" s="260"/>
      <c r="Q24" s="260"/>
      <c r="R24" s="260"/>
    </row>
    <row r="25" spans="1:18" ht="15">
      <c r="A25" s="259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60"/>
    </row>
    <row r="26" spans="1:18" ht="15">
      <c r="A26" s="259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60"/>
    </row>
    <row r="27" spans="1:18" ht="15">
      <c r="A27" s="259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60"/>
    </row>
    <row r="28" spans="1:18" ht="15">
      <c r="A28" s="259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60"/>
    </row>
    <row r="29" spans="1:18" ht="15">
      <c r="A29" s="259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60"/>
    </row>
    <row r="30" spans="1:18" ht="15">
      <c r="A30" s="259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60"/>
    </row>
    <row r="31" spans="1:18" ht="15">
      <c r="A31" s="259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60"/>
    </row>
    <row r="32" spans="1:18" ht="15">
      <c r="A32" s="259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60"/>
    </row>
    <row r="33" spans="1:18" ht="15">
      <c r="A33" s="259"/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60"/>
    </row>
    <row r="34" spans="1:18" ht="15">
      <c r="A34" s="259"/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60"/>
    </row>
    <row r="35" spans="1:18" ht="15">
      <c r="A35" s="259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60"/>
    </row>
    <row r="36" spans="1:18" ht="15">
      <c r="A36" s="260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60"/>
    </row>
    <row r="37" spans="7:17" ht="15">
      <c r="G37" s="261"/>
      <c r="H37" s="261"/>
      <c r="K37" s="261"/>
      <c r="L37" s="261"/>
      <c r="M37" s="261"/>
      <c r="P37" s="261"/>
      <c r="Q37" s="261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7"/>
  <sheetViews>
    <sheetView zoomScalePageLayoutView="0" workbookViewId="0" topLeftCell="A3">
      <selection activeCell="E16" sqref="E16"/>
    </sheetView>
  </sheetViews>
  <sheetFormatPr defaultColWidth="9.140625" defaultRowHeight="15"/>
  <cols>
    <col min="1" max="1" width="25.7109375" style="254" customWidth="1"/>
    <col min="2" max="17" width="13.57421875" style="254" customWidth="1"/>
    <col min="18" max="16384" width="9.140625" style="254" customWidth="1"/>
  </cols>
  <sheetData>
    <row r="1" spans="1:17" ht="24.75" customHeight="1" thickBot="1" thickTop="1">
      <c r="A1" s="308" t="s">
        <v>127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57"/>
    </row>
    <row r="2" spans="1:17" ht="24.75" customHeight="1" thickBot="1" thickTop="1">
      <c r="A2" s="343" t="s">
        <v>2</v>
      </c>
      <c r="B2" s="346" t="s">
        <v>28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58" t="s">
        <v>19</v>
      </c>
    </row>
    <row r="3" spans="1:17" ht="24.75" customHeight="1" thickBot="1">
      <c r="A3" s="344"/>
      <c r="B3" s="350" t="s">
        <v>32</v>
      </c>
      <c r="C3" s="351"/>
      <c r="D3" s="351"/>
      <c r="E3" s="351"/>
      <c r="F3" s="352"/>
      <c r="G3" s="350" t="s">
        <v>33</v>
      </c>
      <c r="H3" s="351"/>
      <c r="I3" s="351"/>
      <c r="J3" s="351"/>
      <c r="K3" s="352"/>
      <c r="L3" s="353" t="s">
        <v>34</v>
      </c>
      <c r="M3" s="354"/>
      <c r="N3" s="354"/>
      <c r="O3" s="354"/>
      <c r="P3" s="354"/>
      <c r="Q3" s="348"/>
    </row>
    <row r="4" spans="1:17" ht="24.75" customHeight="1">
      <c r="A4" s="344"/>
      <c r="B4" s="333" t="s">
        <v>20</v>
      </c>
      <c r="C4" s="334"/>
      <c r="D4" s="334"/>
      <c r="E4" s="334"/>
      <c r="F4" s="335" t="s">
        <v>19</v>
      </c>
      <c r="G4" s="333" t="s">
        <v>20</v>
      </c>
      <c r="H4" s="334"/>
      <c r="I4" s="334"/>
      <c r="J4" s="334"/>
      <c r="K4" s="335" t="s">
        <v>19</v>
      </c>
      <c r="L4" s="339" t="s">
        <v>20</v>
      </c>
      <c r="M4" s="339"/>
      <c r="N4" s="339"/>
      <c r="O4" s="339"/>
      <c r="P4" s="355" t="s">
        <v>19</v>
      </c>
      <c r="Q4" s="348"/>
    </row>
    <row r="5" spans="1:17" ht="24.75" customHeight="1" thickBot="1">
      <c r="A5" s="345"/>
      <c r="B5" s="51" t="s">
        <v>21</v>
      </c>
      <c r="C5" s="103" t="s">
        <v>103</v>
      </c>
      <c r="D5" s="103" t="s">
        <v>104</v>
      </c>
      <c r="E5" s="104" t="s">
        <v>22</v>
      </c>
      <c r="F5" s="336"/>
      <c r="G5" s="51" t="s">
        <v>21</v>
      </c>
      <c r="H5" s="103" t="s">
        <v>103</v>
      </c>
      <c r="I5" s="103" t="s">
        <v>104</v>
      </c>
      <c r="J5" s="104" t="s">
        <v>22</v>
      </c>
      <c r="K5" s="336"/>
      <c r="L5" s="106" t="s">
        <v>21</v>
      </c>
      <c r="M5" s="103" t="s">
        <v>103</v>
      </c>
      <c r="N5" s="103" t="s">
        <v>104</v>
      </c>
      <c r="O5" s="104" t="s">
        <v>22</v>
      </c>
      <c r="P5" s="356"/>
      <c r="Q5" s="349"/>
    </row>
    <row r="6" spans="1:18" ht="28.5" customHeight="1" thickBot="1">
      <c r="A6" s="55" t="s">
        <v>5</v>
      </c>
      <c r="B6" s="136">
        <v>0.715</v>
      </c>
      <c r="C6" s="137">
        <v>0.377</v>
      </c>
      <c r="D6" s="137">
        <v>0.25</v>
      </c>
      <c r="E6" s="137">
        <v>0</v>
      </c>
      <c r="F6" s="33">
        <v>0.465</v>
      </c>
      <c r="G6" s="136">
        <v>0.653</v>
      </c>
      <c r="H6" s="137">
        <v>0.558</v>
      </c>
      <c r="I6" s="137">
        <v>0.603</v>
      </c>
      <c r="J6" s="137">
        <v>0.25</v>
      </c>
      <c r="K6" s="32">
        <v>0.588</v>
      </c>
      <c r="L6" s="138">
        <v>0.655</v>
      </c>
      <c r="M6" s="137">
        <v>0.585</v>
      </c>
      <c r="N6" s="137">
        <v>0.626</v>
      </c>
      <c r="O6" s="137">
        <v>0</v>
      </c>
      <c r="P6" s="32">
        <v>0.606</v>
      </c>
      <c r="Q6" s="15">
        <v>0.588</v>
      </c>
      <c r="R6" s="259" t="s">
        <v>55</v>
      </c>
    </row>
    <row r="7" spans="1:18" ht="15">
      <c r="A7" s="83" t="s">
        <v>6</v>
      </c>
      <c r="B7" s="139">
        <v>0.076</v>
      </c>
      <c r="C7" s="140">
        <v>0.149</v>
      </c>
      <c r="D7" s="140">
        <v>0.25</v>
      </c>
      <c r="E7" s="140">
        <v>0</v>
      </c>
      <c r="F7" s="141">
        <v>0.131</v>
      </c>
      <c r="G7" s="139">
        <v>0.093</v>
      </c>
      <c r="H7" s="140">
        <v>0.113</v>
      </c>
      <c r="I7" s="140">
        <v>0.087</v>
      </c>
      <c r="J7" s="140">
        <v>0.25</v>
      </c>
      <c r="K7" s="142">
        <v>0.106</v>
      </c>
      <c r="L7" s="143">
        <v>0.111</v>
      </c>
      <c r="M7" s="140">
        <v>0.116</v>
      </c>
      <c r="N7" s="140">
        <v>0.077</v>
      </c>
      <c r="O7" s="140">
        <v>0</v>
      </c>
      <c r="P7" s="142">
        <v>0.113</v>
      </c>
      <c r="Q7" s="29">
        <v>0.11</v>
      </c>
      <c r="R7" s="259" t="s">
        <v>56</v>
      </c>
    </row>
    <row r="8" spans="1:18" ht="15">
      <c r="A8" s="83" t="s">
        <v>7</v>
      </c>
      <c r="B8" s="144">
        <v>0.021</v>
      </c>
      <c r="C8" s="145">
        <v>0.038</v>
      </c>
      <c r="D8" s="145">
        <v>0</v>
      </c>
      <c r="E8" s="145">
        <v>0</v>
      </c>
      <c r="F8" s="146">
        <v>0.033</v>
      </c>
      <c r="G8" s="144">
        <v>0.02</v>
      </c>
      <c r="H8" s="145">
        <v>0.024</v>
      </c>
      <c r="I8" s="145">
        <v>0.022</v>
      </c>
      <c r="J8" s="145">
        <v>0</v>
      </c>
      <c r="K8" s="147">
        <v>0.023</v>
      </c>
      <c r="L8" s="148">
        <v>0.026</v>
      </c>
      <c r="M8" s="145">
        <v>0.023</v>
      </c>
      <c r="N8" s="145">
        <v>0.006</v>
      </c>
      <c r="O8" s="145">
        <v>0</v>
      </c>
      <c r="P8" s="147">
        <v>0.023</v>
      </c>
      <c r="Q8" s="149">
        <v>0.024</v>
      </c>
      <c r="R8" s="259" t="s">
        <v>57</v>
      </c>
    </row>
    <row r="9" spans="1:18" ht="15">
      <c r="A9" s="83" t="s">
        <v>8</v>
      </c>
      <c r="B9" s="144">
        <v>0.076</v>
      </c>
      <c r="C9" s="145">
        <v>0.124</v>
      </c>
      <c r="D9" s="145">
        <v>0</v>
      </c>
      <c r="E9" s="145">
        <v>0</v>
      </c>
      <c r="F9" s="146">
        <v>0.11</v>
      </c>
      <c r="G9" s="144">
        <v>0.084</v>
      </c>
      <c r="H9" s="145">
        <v>0.081</v>
      </c>
      <c r="I9" s="145">
        <v>0.071</v>
      </c>
      <c r="J9" s="145">
        <v>0</v>
      </c>
      <c r="K9" s="147">
        <v>0.082</v>
      </c>
      <c r="L9" s="148">
        <v>0.076</v>
      </c>
      <c r="M9" s="145">
        <v>0.073</v>
      </c>
      <c r="N9" s="145">
        <v>0.097</v>
      </c>
      <c r="O9" s="145">
        <v>0.5</v>
      </c>
      <c r="P9" s="147">
        <v>0.075</v>
      </c>
      <c r="Q9" s="149">
        <v>0.081</v>
      </c>
      <c r="R9" s="259" t="s">
        <v>58</v>
      </c>
    </row>
    <row r="10" spans="1:18" ht="15">
      <c r="A10" s="83" t="s">
        <v>9</v>
      </c>
      <c r="B10" s="144">
        <v>0</v>
      </c>
      <c r="C10" s="145">
        <v>0.033</v>
      </c>
      <c r="D10" s="145">
        <v>0</v>
      </c>
      <c r="E10" s="145">
        <v>0</v>
      </c>
      <c r="F10" s="146">
        <v>0.024</v>
      </c>
      <c r="G10" s="144">
        <v>0.022</v>
      </c>
      <c r="H10" s="145">
        <v>0.027</v>
      </c>
      <c r="I10" s="145">
        <v>0.022</v>
      </c>
      <c r="J10" s="145">
        <v>0</v>
      </c>
      <c r="K10" s="147">
        <v>0.025</v>
      </c>
      <c r="L10" s="148">
        <v>0.021</v>
      </c>
      <c r="M10" s="145">
        <v>0.03</v>
      </c>
      <c r="N10" s="145">
        <v>0.045</v>
      </c>
      <c r="O10" s="145">
        <v>0</v>
      </c>
      <c r="P10" s="147">
        <v>0.028</v>
      </c>
      <c r="Q10" s="149">
        <v>0.026</v>
      </c>
      <c r="R10" s="259" t="s">
        <v>59</v>
      </c>
    </row>
    <row r="11" spans="1:18" ht="15.75" thickBot="1">
      <c r="A11" s="83" t="s">
        <v>10</v>
      </c>
      <c r="B11" s="150">
        <v>0.069</v>
      </c>
      <c r="C11" s="151">
        <v>0.122</v>
      </c>
      <c r="D11" s="151">
        <v>0</v>
      </c>
      <c r="E11" s="151">
        <v>1</v>
      </c>
      <c r="F11" s="152">
        <v>0.108</v>
      </c>
      <c r="G11" s="150">
        <v>0.044</v>
      </c>
      <c r="H11" s="151">
        <v>0.049</v>
      </c>
      <c r="I11" s="151">
        <v>0.027</v>
      </c>
      <c r="J11" s="151">
        <v>0</v>
      </c>
      <c r="K11" s="153">
        <v>0.047</v>
      </c>
      <c r="L11" s="154">
        <v>0.041</v>
      </c>
      <c r="M11" s="151">
        <v>0.055</v>
      </c>
      <c r="N11" s="151">
        <v>0.026</v>
      </c>
      <c r="O11" s="151">
        <v>0</v>
      </c>
      <c r="P11" s="153">
        <v>0.05</v>
      </c>
      <c r="Q11" s="155">
        <v>0.051</v>
      </c>
      <c r="R11" s="259" t="s">
        <v>60</v>
      </c>
    </row>
    <row r="12" spans="1:18" ht="24.75" customHeight="1" thickBot="1">
      <c r="A12" s="55" t="s">
        <v>11</v>
      </c>
      <c r="B12" s="136">
        <v>0.242</v>
      </c>
      <c r="C12" s="137">
        <v>0.46599999999999997</v>
      </c>
      <c r="D12" s="137">
        <v>0.25</v>
      </c>
      <c r="E12" s="137">
        <v>1</v>
      </c>
      <c r="F12" s="33">
        <v>0.406</v>
      </c>
      <c r="G12" s="136">
        <v>0.263</v>
      </c>
      <c r="H12" s="137">
        <v>0.29400000000000004</v>
      </c>
      <c r="I12" s="137">
        <v>0.22899999999999998</v>
      </c>
      <c r="J12" s="137">
        <v>0.25</v>
      </c>
      <c r="K12" s="32">
        <v>0.28300000000000003</v>
      </c>
      <c r="L12" s="138">
        <v>0.275</v>
      </c>
      <c r="M12" s="137">
        <v>0.29700000000000004</v>
      </c>
      <c r="N12" s="137">
        <v>0.251</v>
      </c>
      <c r="O12" s="137">
        <v>0.5</v>
      </c>
      <c r="P12" s="32">
        <v>0.28900000000000003</v>
      </c>
      <c r="Q12" s="15">
        <v>0.29200000000000004</v>
      </c>
      <c r="R12" s="261"/>
    </row>
    <row r="13" spans="1:18" ht="15">
      <c r="A13" s="83" t="s">
        <v>12</v>
      </c>
      <c r="B13" s="139">
        <v>0.007</v>
      </c>
      <c r="C13" s="140">
        <v>0.008</v>
      </c>
      <c r="D13" s="140">
        <v>0</v>
      </c>
      <c r="E13" s="140">
        <v>0</v>
      </c>
      <c r="F13" s="141">
        <v>0.007</v>
      </c>
      <c r="G13" s="139">
        <v>0.006</v>
      </c>
      <c r="H13" s="140">
        <v>0.009</v>
      </c>
      <c r="I13" s="140">
        <v>0.011</v>
      </c>
      <c r="J13" s="140">
        <v>0</v>
      </c>
      <c r="K13" s="142">
        <v>0.008</v>
      </c>
      <c r="L13" s="143">
        <v>0.003</v>
      </c>
      <c r="M13" s="140">
        <v>0.007</v>
      </c>
      <c r="N13" s="140">
        <v>0</v>
      </c>
      <c r="O13" s="140">
        <v>0</v>
      </c>
      <c r="P13" s="142">
        <v>0.005</v>
      </c>
      <c r="Q13" s="29">
        <v>0.007</v>
      </c>
      <c r="R13" s="259" t="s">
        <v>61</v>
      </c>
    </row>
    <row r="14" spans="1:18" ht="15">
      <c r="A14" s="83" t="s">
        <v>13</v>
      </c>
      <c r="B14" s="144">
        <v>0.014</v>
      </c>
      <c r="C14" s="145">
        <v>0.048</v>
      </c>
      <c r="D14" s="145">
        <v>0.25</v>
      </c>
      <c r="E14" s="145">
        <v>0</v>
      </c>
      <c r="F14" s="146">
        <v>0.04</v>
      </c>
      <c r="G14" s="144">
        <v>0.026</v>
      </c>
      <c r="H14" s="145">
        <v>0.054</v>
      </c>
      <c r="I14" s="145">
        <v>0.071</v>
      </c>
      <c r="J14" s="145">
        <v>0.25</v>
      </c>
      <c r="K14" s="147">
        <v>0.046</v>
      </c>
      <c r="L14" s="148">
        <v>0.021</v>
      </c>
      <c r="M14" s="145">
        <v>0.039</v>
      </c>
      <c r="N14" s="145">
        <v>0.058</v>
      </c>
      <c r="O14" s="145">
        <v>0</v>
      </c>
      <c r="P14" s="147">
        <v>0.035</v>
      </c>
      <c r="Q14" s="149">
        <v>0.042</v>
      </c>
      <c r="R14" s="259" t="s">
        <v>62</v>
      </c>
    </row>
    <row r="15" spans="1:18" ht="15">
      <c r="A15" s="83" t="s">
        <v>14</v>
      </c>
      <c r="B15" s="144">
        <v>0.007</v>
      </c>
      <c r="C15" s="145">
        <v>0.046</v>
      </c>
      <c r="D15" s="145">
        <v>0.25</v>
      </c>
      <c r="E15" s="145">
        <v>0</v>
      </c>
      <c r="F15" s="146">
        <v>0.037</v>
      </c>
      <c r="G15" s="144">
        <v>0.032</v>
      </c>
      <c r="H15" s="145">
        <v>0.052</v>
      </c>
      <c r="I15" s="145">
        <v>0.049</v>
      </c>
      <c r="J15" s="145">
        <v>0.25</v>
      </c>
      <c r="K15" s="147">
        <v>0.046</v>
      </c>
      <c r="L15" s="148">
        <v>0.033</v>
      </c>
      <c r="M15" s="145">
        <v>0.04</v>
      </c>
      <c r="N15" s="145">
        <v>0.045</v>
      </c>
      <c r="O15" s="145">
        <v>0</v>
      </c>
      <c r="P15" s="147">
        <v>0.038</v>
      </c>
      <c r="Q15" s="149">
        <v>0.043</v>
      </c>
      <c r="R15" s="259" t="s">
        <v>63</v>
      </c>
    </row>
    <row r="16" spans="1:18" ht="15">
      <c r="A16" s="83" t="s">
        <v>15</v>
      </c>
      <c r="B16" s="144">
        <v>0.007</v>
      </c>
      <c r="C16" s="145">
        <v>0.023</v>
      </c>
      <c r="D16" s="145">
        <v>0</v>
      </c>
      <c r="E16" s="145">
        <v>0</v>
      </c>
      <c r="F16" s="146">
        <v>0.018</v>
      </c>
      <c r="G16" s="144">
        <v>0.004</v>
      </c>
      <c r="H16" s="145">
        <v>0.007</v>
      </c>
      <c r="I16" s="145">
        <v>0.011</v>
      </c>
      <c r="J16" s="145">
        <v>0</v>
      </c>
      <c r="K16" s="147">
        <v>0.006</v>
      </c>
      <c r="L16" s="148">
        <v>0.002</v>
      </c>
      <c r="M16" s="145">
        <v>0.007</v>
      </c>
      <c r="N16" s="145">
        <v>0.006</v>
      </c>
      <c r="O16" s="145">
        <v>0</v>
      </c>
      <c r="P16" s="147">
        <v>0.006</v>
      </c>
      <c r="Q16" s="149">
        <v>0.007</v>
      </c>
      <c r="R16" s="259" t="s">
        <v>64</v>
      </c>
    </row>
    <row r="17" spans="1:18" ht="15.75" thickBot="1">
      <c r="A17" s="83" t="s">
        <v>16</v>
      </c>
      <c r="B17" s="150">
        <v>0.007</v>
      </c>
      <c r="C17" s="151">
        <v>0.033</v>
      </c>
      <c r="D17" s="151">
        <v>0</v>
      </c>
      <c r="E17" s="151">
        <v>0</v>
      </c>
      <c r="F17" s="152">
        <v>0.026</v>
      </c>
      <c r="G17" s="150">
        <v>0.015</v>
      </c>
      <c r="H17" s="151">
        <v>0.025</v>
      </c>
      <c r="I17" s="151">
        <v>0.027</v>
      </c>
      <c r="J17" s="151">
        <v>0</v>
      </c>
      <c r="K17" s="153">
        <v>0.022</v>
      </c>
      <c r="L17" s="154">
        <v>0.012</v>
      </c>
      <c r="M17" s="151">
        <v>0.025</v>
      </c>
      <c r="N17" s="151">
        <v>0.013</v>
      </c>
      <c r="O17" s="151">
        <v>0.5</v>
      </c>
      <c r="P17" s="153">
        <v>0.021</v>
      </c>
      <c r="Q17" s="155">
        <v>0.022</v>
      </c>
      <c r="R17" s="259" t="s">
        <v>65</v>
      </c>
    </row>
    <row r="18" spans="1:17" ht="24.75" customHeight="1" thickBot="1">
      <c r="A18" s="55" t="s">
        <v>17</v>
      </c>
      <c r="B18" s="136">
        <v>0.042</v>
      </c>
      <c r="C18" s="137">
        <v>0.158</v>
      </c>
      <c r="D18" s="137">
        <v>0.5</v>
      </c>
      <c r="E18" s="137">
        <v>0</v>
      </c>
      <c r="F18" s="33">
        <v>0.128</v>
      </c>
      <c r="G18" s="136">
        <v>0.083</v>
      </c>
      <c r="H18" s="137">
        <v>0.147</v>
      </c>
      <c r="I18" s="137">
        <v>0.169</v>
      </c>
      <c r="J18" s="137">
        <v>0.5</v>
      </c>
      <c r="K18" s="32">
        <v>0.128</v>
      </c>
      <c r="L18" s="138">
        <v>0.07100000000000001</v>
      </c>
      <c r="M18" s="137">
        <v>0.118</v>
      </c>
      <c r="N18" s="137">
        <v>0.12200000000000001</v>
      </c>
      <c r="O18" s="137">
        <v>0.5</v>
      </c>
      <c r="P18" s="32">
        <v>0.10500000000000001</v>
      </c>
      <c r="Q18" s="15">
        <v>0.121</v>
      </c>
    </row>
    <row r="19" spans="1:18" ht="24.75" customHeight="1" thickBot="1">
      <c r="A19" s="65" t="s">
        <v>19</v>
      </c>
      <c r="B19" s="156">
        <v>1</v>
      </c>
      <c r="C19" s="157">
        <v>1</v>
      </c>
      <c r="D19" s="157">
        <v>1</v>
      </c>
      <c r="E19" s="157">
        <v>1</v>
      </c>
      <c r="F19" s="158">
        <v>1</v>
      </c>
      <c r="G19" s="156">
        <v>1</v>
      </c>
      <c r="H19" s="157">
        <v>1</v>
      </c>
      <c r="I19" s="157">
        <v>1</v>
      </c>
      <c r="J19" s="157">
        <v>1</v>
      </c>
      <c r="K19" s="159">
        <v>1</v>
      </c>
      <c r="L19" s="160">
        <v>1</v>
      </c>
      <c r="M19" s="157">
        <v>1</v>
      </c>
      <c r="N19" s="157">
        <v>1</v>
      </c>
      <c r="O19" s="157">
        <v>1</v>
      </c>
      <c r="P19" s="159">
        <v>1</v>
      </c>
      <c r="Q19" s="161">
        <v>1</v>
      </c>
      <c r="R19" s="260" t="s">
        <v>67</v>
      </c>
    </row>
    <row r="20" spans="1:17" ht="15">
      <c r="A20" s="66"/>
      <c r="B20" s="49"/>
      <c r="C20" s="49"/>
      <c r="D20" s="49"/>
      <c r="E20" s="49"/>
      <c r="F20" s="99"/>
      <c r="G20" s="49"/>
      <c r="H20" s="49"/>
      <c r="I20" s="49"/>
      <c r="J20" s="49"/>
      <c r="K20" s="99"/>
      <c r="L20" s="49"/>
      <c r="M20" s="49"/>
      <c r="N20" s="49"/>
      <c r="O20" s="49"/>
      <c r="P20" s="100"/>
      <c r="Q20" s="49"/>
    </row>
    <row r="21" spans="1:17" ht="15">
      <c r="A21" s="67" t="s">
        <v>23</v>
      </c>
      <c r="B21" s="49"/>
      <c r="C21" s="49"/>
      <c r="D21" s="49"/>
      <c r="E21" s="49"/>
      <c r="F21" s="99"/>
      <c r="G21" s="49"/>
      <c r="H21" s="49"/>
      <c r="I21" s="49"/>
      <c r="J21" s="49"/>
      <c r="K21" s="99"/>
      <c r="L21" s="49"/>
      <c r="M21" s="49"/>
      <c r="N21" s="49"/>
      <c r="O21" s="49"/>
      <c r="P21" s="99"/>
      <c r="Q21" s="98"/>
    </row>
    <row r="22" spans="1:17" ht="15">
      <c r="A22" s="68" t="s">
        <v>91</v>
      </c>
      <c r="B22" s="49"/>
      <c r="C22" s="49"/>
      <c r="D22" s="49"/>
      <c r="E22" s="4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1:17" ht="15">
      <c r="A23" s="101"/>
      <c r="B23" s="49"/>
      <c r="C23" s="49"/>
      <c r="D23" s="49"/>
      <c r="E23" s="49"/>
      <c r="F23" s="99"/>
      <c r="G23" s="49"/>
      <c r="H23" s="49"/>
      <c r="I23" s="49"/>
      <c r="J23" s="49"/>
      <c r="K23" s="99"/>
      <c r="L23" s="49"/>
      <c r="M23" s="49"/>
      <c r="N23" s="49"/>
      <c r="O23" s="49"/>
      <c r="P23" s="99"/>
      <c r="Q23" s="49"/>
    </row>
    <row r="24" spans="1:17" ht="15">
      <c r="A24" s="260"/>
      <c r="B24" s="259"/>
      <c r="C24" s="259"/>
      <c r="D24" s="259"/>
      <c r="E24" s="259"/>
      <c r="F24" s="260"/>
      <c r="G24" s="259"/>
      <c r="H24" s="259"/>
      <c r="I24" s="259"/>
      <c r="J24" s="259"/>
      <c r="K24" s="260"/>
      <c r="L24" s="259"/>
      <c r="M24" s="259"/>
      <c r="N24" s="259"/>
      <c r="O24" s="259"/>
      <c r="P24" s="260"/>
      <c r="Q24" s="260"/>
    </row>
    <row r="25" spans="1:17" ht="15">
      <c r="A25" s="259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</row>
    <row r="26" spans="1:17" ht="15">
      <c r="A26" s="259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</row>
    <row r="27" spans="1:17" ht="15">
      <c r="A27" s="259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</row>
    <row r="28" spans="1:17" ht="15">
      <c r="A28" s="259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</row>
    <row r="29" spans="1:17" ht="15">
      <c r="A29" s="259"/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</row>
    <row r="30" spans="1:17" ht="15">
      <c r="A30" s="259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</row>
    <row r="31" spans="1:17" ht="15">
      <c r="A31" s="259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</row>
    <row r="32" spans="1:17" ht="15">
      <c r="A32" s="259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</row>
    <row r="33" spans="1:17" ht="15">
      <c r="A33" s="259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</row>
    <row r="34" spans="1:17" ht="15">
      <c r="A34" s="260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</row>
    <row r="35" spans="2:17" ht="15"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</row>
    <row r="36" spans="2:17" ht="15"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</row>
    <row r="37" spans="2:17" ht="15"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5.7109375" style="254" customWidth="1"/>
    <col min="2" max="7" width="11.140625" style="254" customWidth="1"/>
    <col min="8" max="8" width="12.57421875" style="254" customWidth="1"/>
    <col min="9" max="9" width="10.28125" style="254" customWidth="1"/>
    <col min="10" max="16384" width="9.140625" style="254" customWidth="1"/>
  </cols>
  <sheetData>
    <row r="1" spans="1:15" ht="24.75" customHeight="1" thickBot="1" thickTop="1">
      <c r="A1" s="361" t="s">
        <v>128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10"/>
    </row>
    <row r="2" spans="1:15" ht="24.75" customHeight="1" thickBot="1" thickTop="1">
      <c r="A2" s="362" t="s">
        <v>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3" t="s">
        <v>19</v>
      </c>
      <c r="O2" s="295"/>
    </row>
    <row r="3" spans="1:15" ht="24.75" customHeight="1" thickBot="1">
      <c r="A3" s="363"/>
      <c r="B3" s="359" t="s">
        <v>94</v>
      </c>
      <c r="C3" s="360"/>
      <c r="D3" s="366" t="s">
        <v>99</v>
      </c>
      <c r="E3" s="360"/>
      <c r="F3" s="359" t="s">
        <v>95</v>
      </c>
      <c r="G3" s="360"/>
      <c r="H3" s="359" t="s">
        <v>96</v>
      </c>
      <c r="I3" s="360"/>
      <c r="J3" s="359" t="s">
        <v>97</v>
      </c>
      <c r="K3" s="360"/>
      <c r="L3" s="359" t="s">
        <v>98</v>
      </c>
      <c r="M3" s="360"/>
      <c r="N3" s="365"/>
      <c r="O3" s="295"/>
    </row>
    <row r="4" spans="1:15" ht="24.75" customHeight="1" thickBot="1">
      <c r="A4" s="364"/>
      <c r="B4" s="275" t="s">
        <v>3</v>
      </c>
      <c r="C4" s="276" t="s">
        <v>4</v>
      </c>
      <c r="D4" s="275" t="s">
        <v>3</v>
      </c>
      <c r="E4" s="276" t="s">
        <v>4</v>
      </c>
      <c r="F4" s="106" t="s">
        <v>3</v>
      </c>
      <c r="G4" s="162" t="s">
        <v>4</v>
      </c>
      <c r="H4" s="106" t="s">
        <v>3</v>
      </c>
      <c r="I4" s="162" t="s">
        <v>4</v>
      </c>
      <c r="J4" s="106" t="s">
        <v>3</v>
      </c>
      <c r="K4" s="162" t="s">
        <v>4</v>
      </c>
      <c r="L4" s="106" t="s">
        <v>3</v>
      </c>
      <c r="M4" s="162" t="s">
        <v>4</v>
      </c>
      <c r="N4" s="6" t="s">
        <v>3</v>
      </c>
      <c r="O4" s="163" t="s">
        <v>4</v>
      </c>
    </row>
    <row r="5" spans="1:16" ht="34.5" customHeight="1" thickBot="1">
      <c r="A5" s="30" t="s">
        <v>5</v>
      </c>
      <c r="B5" s="165">
        <v>435</v>
      </c>
      <c r="C5" s="14">
        <v>1</v>
      </c>
      <c r="D5" s="165">
        <v>3978</v>
      </c>
      <c r="E5" s="14">
        <v>0.7202607278652906</v>
      </c>
      <c r="F5" s="165">
        <v>203</v>
      </c>
      <c r="G5" s="14">
        <v>0.1974708171206226</v>
      </c>
      <c r="H5" s="165">
        <v>1135</v>
      </c>
      <c r="I5" s="14">
        <v>0.433040824112934</v>
      </c>
      <c r="J5" s="165">
        <v>42</v>
      </c>
      <c r="K5" s="14">
        <v>0.9130434782608695</v>
      </c>
      <c r="L5" s="165">
        <v>456</v>
      </c>
      <c r="M5" s="14">
        <v>0.46721311475409844</v>
      </c>
      <c r="N5" s="165">
        <v>6249</v>
      </c>
      <c r="O5" s="14">
        <v>0.5879198419418572</v>
      </c>
      <c r="P5" s="254" t="s">
        <v>55</v>
      </c>
    </row>
    <row r="6" spans="1:16" ht="15">
      <c r="A6" s="16" t="s">
        <v>6</v>
      </c>
      <c r="B6" s="166">
        <v>0</v>
      </c>
      <c r="C6" s="58">
        <v>0</v>
      </c>
      <c r="D6" s="166">
        <v>425</v>
      </c>
      <c r="E6" s="58">
        <v>0.07695093246424045</v>
      </c>
      <c r="F6" s="166">
        <v>284</v>
      </c>
      <c r="G6" s="58">
        <v>0.27626459143968873</v>
      </c>
      <c r="H6" s="166">
        <v>376</v>
      </c>
      <c r="I6" s="58">
        <v>0.1434566959175887</v>
      </c>
      <c r="J6" s="166">
        <v>0</v>
      </c>
      <c r="K6" s="58">
        <v>0</v>
      </c>
      <c r="L6" s="166">
        <v>81</v>
      </c>
      <c r="M6" s="58">
        <v>0.08299180327868852</v>
      </c>
      <c r="N6" s="166">
        <v>1166</v>
      </c>
      <c r="O6" s="58">
        <v>0.10969987769310376</v>
      </c>
      <c r="P6" s="254" t="s">
        <v>56</v>
      </c>
    </row>
    <row r="7" spans="1:16" ht="15">
      <c r="A7" s="22" t="s">
        <v>7</v>
      </c>
      <c r="B7" s="167">
        <v>0</v>
      </c>
      <c r="C7" s="60">
        <v>0</v>
      </c>
      <c r="D7" s="167">
        <v>79</v>
      </c>
      <c r="E7" s="60">
        <v>0.014303820387470578</v>
      </c>
      <c r="F7" s="167">
        <v>57</v>
      </c>
      <c r="G7" s="60">
        <v>0.05544747081712062</v>
      </c>
      <c r="H7" s="167">
        <v>94</v>
      </c>
      <c r="I7" s="60">
        <v>0.035864173979397174</v>
      </c>
      <c r="J7" s="167">
        <v>0</v>
      </c>
      <c r="K7" s="60">
        <v>0</v>
      </c>
      <c r="L7" s="167">
        <v>21</v>
      </c>
      <c r="M7" s="60">
        <v>0.02151639344262295</v>
      </c>
      <c r="N7" s="167">
        <v>251</v>
      </c>
      <c r="O7" s="60">
        <v>0.023614639194656128</v>
      </c>
      <c r="P7" s="254" t="s">
        <v>57</v>
      </c>
    </row>
    <row r="8" spans="1:16" ht="15">
      <c r="A8" s="22" t="s">
        <v>8</v>
      </c>
      <c r="B8" s="167">
        <v>0</v>
      </c>
      <c r="C8" s="60">
        <v>0</v>
      </c>
      <c r="D8" s="167">
        <v>381</v>
      </c>
      <c r="E8" s="60">
        <v>0.06898424769147203</v>
      </c>
      <c r="F8" s="167">
        <v>123</v>
      </c>
      <c r="G8" s="60">
        <v>0.11964980544747082</v>
      </c>
      <c r="H8" s="167">
        <v>280</v>
      </c>
      <c r="I8" s="60">
        <v>0.106829454406715</v>
      </c>
      <c r="J8" s="167">
        <v>1</v>
      </c>
      <c r="K8" s="60">
        <v>0.021739130434782608</v>
      </c>
      <c r="L8" s="167">
        <v>74</v>
      </c>
      <c r="M8" s="60">
        <v>0.07581967213114754</v>
      </c>
      <c r="N8" s="167">
        <v>859</v>
      </c>
      <c r="O8" s="60">
        <v>0.08081663373788692</v>
      </c>
      <c r="P8" s="254" t="s">
        <v>58</v>
      </c>
    </row>
    <row r="9" spans="1:16" ht="15">
      <c r="A9" s="22" t="s">
        <v>9</v>
      </c>
      <c r="B9" s="167">
        <v>0</v>
      </c>
      <c r="C9" s="60">
        <v>0</v>
      </c>
      <c r="D9" s="167">
        <v>106</v>
      </c>
      <c r="E9" s="60">
        <v>0.019192467861669383</v>
      </c>
      <c r="F9" s="167">
        <v>64</v>
      </c>
      <c r="G9" s="60">
        <v>0.06225680933852141</v>
      </c>
      <c r="H9" s="167">
        <v>87</v>
      </c>
      <c r="I9" s="60">
        <v>0.033193437619229306</v>
      </c>
      <c r="J9" s="167">
        <v>0</v>
      </c>
      <c r="K9" s="60">
        <v>0</v>
      </c>
      <c r="L9" s="167">
        <v>18</v>
      </c>
      <c r="M9" s="60">
        <v>0.018442622950819672</v>
      </c>
      <c r="N9" s="167">
        <v>275</v>
      </c>
      <c r="O9" s="60">
        <v>0.025872612663467874</v>
      </c>
      <c r="P9" s="254" t="s">
        <v>59</v>
      </c>
    </row>
    <row r="10" spans="1:16" ht="15.75" thickBot="1">
      <c r="A10" s="273" t="s">
        <v>10</v>
      </c>
      <c r="B10" s="169">
        <v>0</v>
      </c>
      <c r="C10" s="62">
        <v>0</v>
      </c>
      <c r="D10" s="169">
        <v>159</v>
      </c>
      <c r="E10" s="62">
        <v>0.028788701792504076</v>
      </c>
      <c r="F10" s="169">
        <v>144</v>
      </c>
      <c r="G10" s="62">
        <v>0.14007782101167315</v>
      </c>
      <c r="H10" s="169">
        <v>183</v>
      </c>
      <c r="I10" s="62">
        <v>0.06982067913010301</v>
      </c>
      <c r="J10" s="169">
        <v>0</v>
      </c>
      <c r="K10" s="62">
        <v>0</v>
      </c>
      <c r="L10" s="169">
        <v>58</v>
      </c>
      <c r="M10" s="62">
        <v>0.05942622950819672</v>
      </c>
      <c r="N10" s="169">
        <v>544</v>
      </c>
      <c r="O10" s="62">
        <v>0.05118073195973281</v>
      </c>
      <c r="P10" s="254" t="s">
        <v>60</v>
      </c>
    </row>
    <row r="11" spans="1:15" ht="15.75" thickBot="1">
      <c r="A11" s="30" t="s">
        <v>11</v>
      </c>
      <c r="B11" s="165">
        <v>0</v>
      </c>
      <c r="C11" s="14">
        <v>0</v>
      </c>
      <c r="D11" s="165">
        <v>1150</v>
      </c>
      <c r="E11" s="14">
        <v>0.20822017019735656</v>
      </c>
      <c r="F11" s="165">
        <v>672</v>
      </c>
      <c r="G11" s="14">
        <v>0.6536964980544748</v>
      </c>
      <c r="H11" s="165">
        <v>1020</v>
      </c>
      <c r="I11" s="14">
        <v>0.38916444105303316</v>
      </c>
      <c r="J11" s="165">
        <v>1</v>
      </c>
      <c r="K11" s="14">
        <v>0.021739130434782608</v>
      </c>
      <c r="L11" s="165">
        <v>252</v>
      </c>
      <c r="M11" s="14">
        <v>0.25819672131147536</v>
      </c>
      <c r="N11" s="165">
        <v>3095</v>
      </c>
      <c r="O11" s="14">
        <v>0.2911844952488475</v>
      </c>
    </row>
    <row r="12" spans="1:16" ht="15">
      <c r="A12" s="34" t="s">
        <v>12</v>
      </c>
      <c r="B12" s="166">
        <v>0</v>
      </c>
      <c r="C12" s="58">
        <v>0</v>
      </c>
      <c r="D12" s="166">
        <v>17</v>
      </c>
      <c r="E12" s="58">
        <v>0.003078037298569618</v>
      </c>
      <c r="F12" s="166">
        <v>12</v>
      </c>
      <c r="G12" s="58">
        <v>0.011673151750972763</v>
      </c>
      <c r="H12" s="166">
        <v>24</v>
      </c>
      <c r="I12" s="58">
        <v>0.009156810377718427</v>
      </c>
      <c r="J12" s="166">
        <v>0</v>
      </c>
      <c r="K12" s="58">
        <v>0</v>
      </c>
      <c r="L12" s="166">
        <v>24</v>
      </c>
      <c r="M12" s="58">
        <v>0.02459016393442623</v>
      </c>
      <c r="N12" s="166">
        <v>77</v>
      </c>
      <c r="O12" s="58">
        <v>0.007244331545771004</v>
      </c>
      <c r="P12" s="254" t="s">
        <v>61</v>
      </c>
    </row>
    <row r="13" spans="1:16" ht="15">
      <c r="A13" s="22" t="s">
        <v>13</v>
      </c>
      <c r="B13" s="167">
        <v>0</v>
      </c>
      <c r="C13" s="60">
        <v>0</v>
      </c>
      <c r="D13" s="167">
        <v>121</v>
      </c>
      <c r="E13" s="60">
        <v>0.021908383125113163</v>
      </c>
      <c r="F13" s="167">
        <v>55</v>
      </c>
      <c r="G13" s="60">
        <v>0.05350194552529183</v>
      </c>
      <c r="H13" s="167">
        <v>156</v>
      </c>
      <c r="I13" s="60">
        <v>0.059519267455169785</v>
      </c>
      <c r="J13" s="167">
        <v>2</v>
      </c>
      <c r="K13" s="60">
        <v>0.043478260869565216</v>
      </c>
      <c r="L13" s="167">
        <v>112</v>
      </c>
      <c r="M13" s="60">
        <v>0.11475409836065573</v>
      </c>
      <c r="N13" s="167">
        <v>446</v>
      </c>
      <c r="O13" s="60">
        <v>0.04196067362875153</v>
      </c>
      <c r="P13" s="254" t="s">
        <v>62</v>
      </c>
    </row>
    <row r="14" spans="1:16" ht="15">
      <c r="A14" s="22" t="s">
        <v>14</v>
      </c>
      <c r="B14" s="167">
        <v>0</v>
      </c>
      <c r="C14" s="60">
        <v>0</v>
      </c>
      <c r="D14" s="167">
        <v>147</v>
      </c>
      <c r="E14" s="60">
        <v>0.026615969581749045</v>
      </c>
      <c r="F14" s="167">
        <v>57</v>
      </c>
      <c r="G14" s="60">
        <v>0.05544747081712062</v>
      </c>
      <c r="H14" s="167">
        <v>171</v>
      </c>
      <c r="I14" s="60">
        <v>0.06524227394124378</v>
      </c>
      <c r="J14" s="167">
        <v>0</v>
      </c>
      <c r="K14" s="60">
        <v>0</v>
      </c>
      <c r="L14" s="167">
        <v>82</v>
      </c>
      <c r="M14" s="60">
        <v>0.08401639344262295</v>
      </c>
      <c r="N14" s="167">
        <v>457</v>
      </c>
      <c r="O14" s="60">
        <v>0.042995578135290244</v>
      </c>
      <c r="P14" s="254" t="s">
        <v>63</v>
      </c>
    </row>
    <row r="15" spans="1:16" ht="15">
      <c r="A15" s="22" t="s">
        <v>15</v>
      </c>
      <c r="B15" s="167">
        <v>0</v>
      </c>
      <c r="C15" s="60">
        <v>0</v>
      </c>
      <c r="D15" s="167">
        <v>18</v>
      </c>
      <c r="E15" s="60">
        <v>0.003259098316132537</v>
      </c>
      <c r="F15" s="167">
        <v>11</v>
      </c>
      <c r="G15" s="60">
        <v>0.010700389105058366</v>
      </c>
      <c r="H15" s="167">
        <v>24</v>
      </c>
      <c r="I15" s="60">
        <v>0.009156810377718427</v>
      </c>
      <c r="J15" s="167">
        <v>1</v>
      </c>
      <c r="K15" s="60">
        <v>0.021739130434782608</v>
      </c>
      <c r="L15" s="167">
        <v>17</v>
      </c>
      <c r="M15" s="60">
        <v>0.017418032786885248</v>
      </c>
      <c r="N15" s="167">
        <v>71</v>
      </c>
      <c r="O15" s="60">
        <v>0.00667983817856807</v>
      </c>
      <c r="P15" s="254" t="s">
        <v>64</v>
      </c>
    </row>
    <row r="16" spans="1:16" ht="15.75" thickBot="1">
      <c r="A16" s="16" t="s">
        <v>16</v>
      </c>
      <c r="B16" s="169">
        <v>0</v>
      </c>
      <c r="C16" s="62">
        <v>0</v>
      </c>
      <c r="D16" s="169">
        <v>92</v>
      </c>
      <c r="E16" s="62">
        <v>0.01665761361578852</v>
      </c>
      <c r="F16" s="169">
        <v>18</v>
      </c>
      <c r="G16" s="62">
        <v>0.017509727626459144</v>
      </c>
      <c r="H16" s="169">
        <v>91</v>
      </c>
      <c r="I16" s="62">
        <v>0.03471957268218237</v>
      </c>
      <c r="J16" s="169">
        <v>0</v>
      </c>
      <c r="K16" s="62">
        <v>0</v>
      </c>
      <c r="L16" s="169">
        <v>33</v>
      </c>
      <c r="M16" s="62">
        <v>0.03381147540983607</v>
      </c>
      <c r="N16" s="169">
        <v>234</v>
      </c>
      <c r="O16" s="62">
        <v>0.02201524132091448</v>
      </c>
      <c r="P16" s="254" t="s">
        <v>65</v>
      </c>
    </row>
    <row r="17" spans="1:15" ht="15.75" thickBot="1">
      <c r="A17" s="30" t="s">
        <v>17</v>
      </c>
      <c r="B17" s="165">
        <v>0</v>
      </c>
      <c r="C17" s="14">
        <v>0</v>
      </c>
      <c r="D17" s="165">
        <v>395</v>
      </c>
      <c r="E17" s="14">
        <v>0.07151910193735289</v>
      </c>
      <c r="F17" s="165">
        <v>153</v>
      </c>
      <c r="G17" s="14">
        <v>0.14883268482490272</v>
      </c>
      <c r="H17" s="165">
        <v>466</v>
      </c>
      <c r="I17" s="14">
        <v>0.17779473483403277</v>
      </c>
      <c r="J17" s="165">
        <v>3</v>
      </c>
      <c r="K17" s="14">
        <v>0.06521739130434782</v>
      </c>
      <c r="L17" s="165">
        <v>268</v>
      </c>
      <c r="M17" s="14">
        <v>0.27459016393442626</v>
      </c>
      <c r="N17" s="165">
        <v>1285</v>
      </c>
      <c r="O17" s="14">
        <v>0.12089566280929533</v>
      </c>
    </row>
    <row r="18" spans="1:16" ht="24.75" customHeight="1" thickBot="1">
      <c r="A18" s="45" t="s">
        <v>19</v>
      </c>
      <c r="B18" s="171">
        <v>435</v>
      </c>
      <c r="C18" s="46">
        <v>1</v>
      </c>
      <c r="D18" s="171">
        <v>5523</v>
      </c>
      <c r="E18" s="274">
        <v>1</v>
      </c>
      <c r="F18" s="171">
        <v>1028</v>
      </c>
      <c r="G18" s="274">
        <v>1</v>
      </c>
      <c r="H18" s="171">
        <v>2621</v>
      </c>
      <c r="I18" s="274">
        <v>1</v>
      </c>
      <c r="J18" s="171">
        <v>46</v>
      </c>
      <c r="K18" s="274">
        <v>1</v>
      </c>
      <c r="L18" s="171">
        <v>976</v>
      </c>
      <c r="M18" s="274">
        <v>1</v>
      </c>
      <c r="N18" s="171">
        <v>10629</v>
      </c>
      <c r="O18" s="46">
        <v>1</v>
      </c>
      <c r="P18" s="254" t="s">
        <v>100</v>
      </c>
    </row>
    <row r="19" spans="1:8" ht="15">
      <c r="A19" s="67" t="s">
        <v>23</v>
      </c>
      <c r="B19" s="173"/>
      <c r="C19" s="172"/>
      <c r="D19" s="173"/>
      <c r="E19" s="172"/>
      <c r="F19" s="49"/>
      <c r="G19" s="49"/>
      <c r="H19" s="49"/>
    </row>
    <row r="20" spans="1:14" ht="15">
      <c r="A20" s="68" t="s">
        <v>91</v>
      </c>
      <c r="B20" s="173"/>
      <c r="C20" s="172"/>
      <c r="D20" s="173"/>
      <c r="E20" s="172"/>
      <c r="F20" s="102"/>
      <c r="G20" s="49"/>
      <c r="H20" s="102"/>
      <c r="J20" s="102"/>
      <c r="N20" s="102"/>
    </row>
    <row r="21" spans="1:8" ht="15">
      <c r="A21" s="49"/>
      <c r="B21" s="99"/>
      <c r="C21" s="98"/>
      <c r="D21" s="99"/>
      <c r="E21" s="98"/>
      <c r="F21" s="49"/>
      <c r="G21" s="49"/>
      <c r="H21" s="49"/>
    </row>
  </sheetData>
  <sheetProtection/>
  <mergeCells count="10">
    <mergeCell ref="L3:M3"/>
    <mergeCell ref="A1:O1"/>
    <mergeCell ref="A2:A4"/>
    <mergeCell ref="B2:M2"/>
    <mergeCell ref="N2:O3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8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5.7109375" style="254" customWidth="1"/>
    <col min="2" max="8" width="13.8515625" style="254" customWidth="1"/>
    <col min="9" max="16384" width="9.140625" style="254" customWidth="1"/>
  </cols>
  <sheetData>
    <row r="1" spans="1:8" ht="24.75" customHeight="1" thickBot="1" thickTop="1">
      <c r="A1" s="367" t="s">
        <v>129</v>
      </c>
      <c r="B1" s="368"/>
      <c r="C1" s="368"/>
      <c r="D1" s="368"/>
      <c r="E1" s="368"/>
      <c r="F1" s="368"/>
      <c r="G1" s="368"/>
      <c r="H1" s="369"/>
    </row>
    <row r="2" spans="1:8" ht="24.75" customHeight="1" thickBot="1" thickTop="1">
      <c r="A2" s="367" t="s">
        <v>130</v>
      </c>
      <c r="B2" s="368"/>
      <c r="C2" s="368"/>
      <c r="D2" s="368"/>
      <c r="E2" s="368"/>
      <c r="F2" s="368"/>
      <c r="G2" s="368"/>
      <c r="H2" s="369"/>
    </row>
    <row r="3" spans="1:8" ht="24.75" customHeight="1" thickBot="1" thickTop="1">
      <c r="A3" s="370" t="s">
        <v>36</v>
      </c>
      <c r="B3" s="373"/>
      <c r="C3" s="373"/>
      <c r="D3" s="373"/>
      <c r="E3" s="373"/>
      <c r="F3" s="373"/>
      <c r="G3" s="374"/>
      <c r="H3" s="348" t="s">
        <v>89</v>
      </c>
    </row>
    <row r="4" spans="1:8" ht="24.75" customHeight="1">
      <c r="A4" s="371"/>
      <c r="B4" s="325">
        <v>2015</v>
      </c>
      <c r="C4" s="326"/>
      <c r="D4" s="325">
        <v>2016</v>
      </c>
      <c r="E4" s="326"/>
      <c r="F4" s="325">
        <v>2017</v>
      </c>
      <c r="G4" s="326"/>
      <c r="H4" s="348"/>
    </row>
    <row r="5" spans="1:8" ht="24.75" customHeight="1" thickBot="1">
      <c r="A5" s="372"/>
      <c r="B5" s="79" t="s">
        <v>3</v>
      </c>
      <c r="C5" s="174" t="s">
        <v>4</v>
      </c>
      <c r="D5" s="175" t="s">
        <v>3</v>
      </c>
      <c r="E5" s="176" t="s">
        <v>4</v>
      </c>
      <c r="F5" s="79" t="s">
        <v>3</v>
      </c>
      <c r="G5" s="176" t="s">
        <v>4</v>
      </c>
      <c r="H5" s="349"/>
    </row>
    <row r="6" spans="1:9" ht="15">
      <c r="A6" s="177" t="s">
        <v>37</v>
      </c>
      <c r="B6" s="35">
        <v>2</v>
      </c>
      <c r="C6" s="36">
        <v>0</v>
      </c>
      <c r="D6" s="38">
        <v>2</v>
      </c>
      <c r="E6" s="36">
        <v>0</v>
      </c>
      <c r="F6" s="38">
        <v>3</v>
      </c>
      <c r="G6" s="36">
        <v>0</v>
      </c>
      <c r="H6" s="179">
        <v>0.5</v>
      </c>
      <c r="I6" s="259" t="s">
        <v>68</v>
      </c>
    </row>
    <row r="7" spans="1:9" ht="15">
      <c r="A7" s="180" t="s">
        <v>38</v>
      </c>
      <c r="B7" s="23">
        <v>10</v>
      </c>
      <c r="C7" s="39">
        <v>0.001</v>
      </c>
      <c r="D7" s="25">
        <v>4</v>
      </c>
      <c r="E7" s="39">
        <v>0</v>
      </c>
      <c r="F7" s="25">
        <v>5</v>
      </c>
      <c r="G7" s="39">
        <v>0</v>
      </c>
      <c r="H7" s="182">
        <v>0.25</v>
      </c>
      <c r="I7" s="259" t="s">
        <v>69</v>
      </c>
    </row>
    <row r="8" spans="1:9" ht="15">
      <c r="A8" s="180" t="s">
        <v>39</v>
      </c>
      <c r="B8" s="23">
        <v>9</v>
      </c>
      <c r="C8" s="39">
        <v>0.001</v>
      </c>
      <c r="D8" s="25">
        <v>15</v>
      </c>
      <c r="E8" s="39">
        <v>0.002</v>
      </c>
      <c r="F8" s="25">
        <v>11</v>
      </c>
      <c r="G8" s="39">
        <v>0.001</v>
      </c>
      <c r="H8" s="182">
        <v>-0.26666666666666666</v>
      </c>
      <c r="I8" s="259" t="s">
        <v>70</v>
      </c>
    </row>
    <row r="9" spans="1:9" ht="15">
      <c r="A9" s="180" t="s">
        <v>40</v>
      </c>
      <c r="B9" s="23">
        <v>76</v>
      </c>
      <c r="C9" s="39">
        <v>0.008</v>
      </c>
      <c r="D9" s="25">
        <v>75</v>
      </c>
      <c r="E9" s="39">
        <v>0.008</v>
      </c>
      <c r="F9" s="25">
        <v>82</v>
      </c>
      <c r="G9" s="39">
        <v>0.008</v>
      </c>
      <c r="H9" s="182">
        <v>0.09333333333333334</v>
      </c>
      <c r="I9" s="259" t="s">
        <v>71</v>
      </c>
    </row>
    <row r="10" spans="1:9" ht="15">
      <c r="A10" s="180" t="s">
        <v>41</v>
      </c>
      <c r="B10" s="23">
        <v>233</v>
      </c>
      <c r="C10" s="39">
        <v>0.025</v>
      </c>
      <c r="D10" s="25">
        <v>259</v>
      </c>
      <c r="E10" s="39">
        <v>0.026</v>
      </c>
      <c r="F10" s="25">
        <v>267</v>
      </c>
      <c r="G10" s="39">
        <v>0.025</v>
      </c>
      <c r="H10" s="182">
        <v>0.03088803088803089</v>
      </c>
      <c r="I10" s="259" t="s">
        <v>72</v>
      </c>
    </row>
    <row r="11" spans="1:9" ht="15">
      <c r="A11" s="180" t="s">
        <v>42</v>
      </c>
      <c r="B11" s="23">
        <v>531</v>
      </c>
      <c r="C11" s="39">
        <v>0.056</v>
      </c>
      <c r="D11" s="25">
        <v>551</v>
      </c>
      <c r="E11" s="39">
        <v>0.056</v>
      </c>
      <c r="F11" s="25">
        <v>591</v>
      </c>
      <c r="G11" s="39">
        <v>0.056</v>
      </c>
      <c r="H11" s="182">
        <v>0.07259528130671507</v>
      </c>
      <c r="I11" s="259" t="s">
        <v>73</v>
      </c>
    </row>
    <row r="12" spans="1:9" ht="15">
      <c r="A12" s="180" t="s">
        <v>43</v>
      </c>
      <c r="B12" s="23">
        <v>934</v>
      </c>
      <c r="C12" s="39">
        <v>0.098</v>
      </c>
      <c r="D12" s="25">
        <v>1029</v>
      </c>
      <c r="E12" s="39">
        <v>0.105</v>
      </c>
      <c r="F12" s="25">
        <v>1048</v>
      </c>
      <c r="G12" s="39">
        <v>0.099</v>
      </c>
      <c r="H12" s="182">
        <v>0.0184645286686103</v>
      </c>
      <c r="I12" s="259" t="s">
        <v>74</v>
      </c>
    </row>
    <row r="13" spans="1:9" ht="15">
      <c r="A13" s="180" t="s">
        <v>44</v>
      </c>
      <c r="B13" s="23">
        <v>777</v>
      </c>
      <c r="C13" s="39">
        <v>0.082</v>
      </c>
      <c r="D13" s="25">
        <v>791</v>
      </c>
      <c r="E13" s="39">
        <v>0.081</v>
      </c>
      <c r="F13" s="25">
        <v>862</v>
      </c>
      <c r="G13" s="39">
        <v>0.081</v>
      </c>
      <c r="H13" s="182">
        <v>0.0897597977243995</v>
      </c>
      <c r="I13" s="259" t="s">
        <v>75</v>
      </c>
    </row>
    <row r="14" spans="1:9" ht="15.75" thickBot="1">
      <c r="A14" s="180" t="s">
        <v>45</v>
      </c>
      <c r="B14" s="23">
        <v>6918</v>
      </c>
      <c r="C14" s="39">
        <v>0.729</v>
      </c>
      <c r="D14" s="25">
        <v>7058</v>
      </c>
      <c r="E14" s="39">
        <v>0.721</v>
      </c>
      <c r="F14" s="25">
        <v>7760</v>
      </c>
      <c r="G14" s="39">
        <v>0.73</v>
      </c>
      <c r="H14" s="182">
        <v>0.09946160385378294</v>
      </c>
      <c r="I14" s="259" t="s">
        <v>76</v>
      </c>
    </row>
    <row r="15" spans="1:9" ht="15.75" thickBot="1">
      <c r="A15" s="185" t="s">
        <v>19</v>
      </c>
      <c r="B15" s="186">
        <v>9490</v>
      </c>
      <c r="C15" s="187">
        <v>1</v>
      </c>
      <c r="D15" s="186">
        <v>9784</v>
      </c>
      <c r="E15" s="187">
        <v>1</v>
      </c>
      <c r="F15" s="186">
        <v>10629</v>
      </c>
      <c r="G15" s="187">
        <v>1</v>
      </c>
      <c r="H15" s="188">
        <v>0.08636549468520033</v>
      </c>
      <c r="I15" s="260" t="s">
        <v>67</v>
      </c>
    </row>
    <row r="17" spans="6:8" ht="15">
      <c r="F17" s="259"/>
      <c r="G17" s="270"/>
      <c r="H17" s="271"/>
    </row>
    <row r="18" spans="3:8" ht="15">
      <c r="C18" s="278"/>
      <c r="F18" s="259"/>
      <c r="G18" s="270"/>
      <c r="H18" s="271"/>
    </row>
    <row r="19" spans="3:8" ht="15">
      <c r="C19" s="278"/>
      <c r="D19" s="261"/>
      <c r="F19" s="285"/>
      <c r="G19" s="270"/>
      <c r="H19" s="271"/>
    </row>
    <row r="20" spans="3:8" ht="15">
      <c r="C20" s="278"/>
      <c r="F20" s="285"/>
      <c r="G20" s="270"/>
      <c r="H20" s="271"/>
    </row>
    <row r="21" spans="3:8" ht="15">
      <c r="C21" s="278"/>
      <c r="F21" s="285"/>
      <c r="G21" s="270"/>
      <c r="H21" s="271"/>
    </row>
    <row r="22" spans="3:8" ht="15">
      <c r="C22" s="278"/>
      <c r="F22" s="285"/>
      <c r="G22" s="270"/>
      <c r="H22" s="271"/>
    </row>
    <row r="23" spans="3:8" ht="15">
      <c r="C23" s="278"/>
      <c r="F23" s="285"/>
      <c r="G23" s="270"/>
      <c r="H23" s="271"/>
    </row>
    <row r="24" spans="3:8" ht="15">
      <c r="C24" s="278"/>
      <c r="F24" s="285"/>
      <c r="G24" s="270"/>
      <c r="H24" s="271"/>
    </row>
    <row r="25" spans="3:8" ht="15">
      <c r="C25" s="278"/>
      <c r="E25" s="261"/>
      <c r="F25" s="285"/>
      <c r="G25" s="270"/>
      <c r="H25" s="271"/>
    </row>
    <row r="26" spans="2:8" ht="15">
      <c r="B26" s="261"/>
      <c r="C26" s="278"/>
      <c r="F26" s="286"/>
      <c r="G26" s="270"/>
      <c r="H26" s="272"/>
    </row>
    <row r="27" spans="2:8" ht="15">
      <c r="B27" s="261"/>
      <c r="C27" s="278"/>
      <c r="E27" s="261"/>
      <c r="F27" s="278"/>
      <c r="G27" s="261"/>
      <c r="H27" s="278"/>
    </row>
    <row r="28" spans="5:8" ht="15">
      <c r="E28" s="261"/>
      <c r="F28" s="278"/>
      <c r="G28" s="261"/>
      <c r="H28" s="278"/>
    </row>
  </sheetData>
  <sheetProtection/>
  <mergeCells count="8">
    <mergeCell ref="A1:H1"/>
    <mergeCell ref="A2:H2"/>
    <mergeCell ref="A3:A5"/>
    <mergeCell ref="B3:G3"/>
    <mergeCell ref="H3:H5"/>
    <mergeCell ref="B4:C4"/>
    <mergeCell ref="F4:G4"/>
    <mergeCell ref="D4:E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5.7109375" style="254" customWidth="1"/>
    <col min="2" max="11" width="12.57421875" style="254" customWidth="1"/>
    <col min="12" max="16384" width="9.140625" style="254" customWidth="1"/>
  </cols>
  <sheetData>
    <row r="1" spans="1:11" ht="24.75" customHeight="1" thickBot="1" thickTop="1">
      <c r="A1" s="367" t="s">
        <v>131</v>
      </c>
      <c r="B1" s="375"/>
      <c r="C1" s="375"/>
      <c r="D1" s="375"/>
      <c r="E1" s="375"/>
      <c r="F1" s="375"/>
      <c r="G1" s="375"/>
      <c r="H1" s="375"/>
      <c r="I1" s="375"/>
      <c r="J1" s="375"/>
      <c r="K1" s="369"/>
    </row>
    <row r="2" spans="1:11" ht="24.75" customHeight="1" thickBot="1" thickTop="1">
      <c r="A2" s="370" t="s">
        <v>36</v>
      </c>
      <c r="B2" s="376" t="s">
        <v>20</v>
      </c>
      <c r="C2" s="377"/>
      <c r="D2" s="378"/>
      <c r="E2" s="378"/>
      <c r="F2" s="377"/>
      <c r="G2" s="377"/>
      <c r="H2" s="378"/>
      <c r="I2" s="379"/>
      <c r="J2" s="380" t="s">
        <v>19</v>
      </c>
      <c r="K2" s="381"/>
    </row>
    <row r="3" spans="1:11" ht="24.75" customHeight="1">
      <c r="A3" s="371"/>
      <c r="B3" s="384" t="s">
        <v>21</v>
      </c>
      <c r="C3" s="385"/>
      <c r="D3" s="329" t="s">
        <v>92</v>
      </c>
      <c r="E3" s="330"/>
      <c r="F3" s="384" t="s">
        <v>93</v>
      </c>
      <c r="G3" s="385"/>
      <c r="H3" s="329" t="s">
        <v>22</v>
      </c>
      <c r="I3" s="330"/>
      <c r="J3" s="382"/>
      <c r="K3" s="383"/>
    </row>
    <row r="4" spans="1:11" ht="24.75" customHeight="1" thickBot="1">
      <c r="A4" s="372"/>
      <c r="B4" s="71" t="s">
        <v>3</v>
      </c>
      <c r="C4" s="189" t="s">
        <v>4</v>
      </c>
      <c r="D4" s="73" t="s">
        <v>3</v>
      </c>
      <c r="E4" s="190" t="s">
        <v>4</v>
      </c>
      <c r="F4" s="71" t="s">
        <v>3</v>
      </c>
      <c r="G4" s="189" t="s">
        <v>4</v>
      </c>
      <c r="H4" s="73" t="s">
        <v>3</v>
      </c>
      <c r="I4" s="190" t="s">
        <v>4</v>
      </c>
      <c r="J4" s="73" t="s">
        <v>3</v>
      </c>
      <c r="K4" s="190" t="s">
        <v>4</v>
      </c>
    </row>
    <row r="5" spans="1:12" ht="15">
      <c r="A5" s="177" t="s">
        <v>37</v>
      </c>
      <c r="B5" s="38">
        <v>1</v>
      </c>
      <c r="C5" s="36">
        <v>0</v>
      </c>
      <c r="D5" s="38">
        <v>2</v>
      </c>
      <c r="E5" s="36">
        <v>0</v>
      </c>
      <c r="F5" s="191">
        <v>0</v>
      </c>
      <c r="G5" s="36">
        <v>0</v>
      </c>
      <c r="H5" s="38">
        <v>0</v>
      </c>
      <c r="I5" s="36">
        <v>0</v>
      </c>
      <c r="J5" s="38">
        <v>3</v>
      </c>
      <c r="K5" s="36">
        <v>0</v>
      </c>
      <c r="L5" s="259" t="s">
        <v>68</v>
      </c>
    </row>
    <row r="6" spans="1:12" ht="15">
      <c r="A6" s="180" t="s">
        <v>38</v>
      </c>
      <c r="B6" s="25">
        <v>0</v>
      </c>
      <c r="C6" s="39">
        <v>0</v>
      </c>
      <c r="D6" s="25">
        <v>4</v>
      </c>
      <c r="E6" s="39">
        <v>0.001</v>
      </c>
      <c r="F6" s="167">
        <v>1</v>
      </c>
      <c r="G6" s="39">
        <v>0.003</v>
      </c>
      <c r="H6" s="25">
        <v>0</v>
      </c>
      <c r="I6" s="39">
        <v>0</v>
      </c>
      <c r="J6" s="25">
        <v>5</v>
      </c>
      <c r="K6" s="39">
        <v>0</v>
      </c>
      <c r="L6" s="259" t="s">
        <v>69</v>
      </c>
    </row>
    <row r="7" spans="1:12" ht="15">
      <c r="A7" s="180" t="s">
        <v>39</v>
      </c>
      <c r="B7" s="25">
        <v>1</v>
      </c>
      <c r="C7" s="39">
        <v>0</v>
      </c>
      <c r="D7" s="25">
        <v>10</v>
      </c>
      <c r="E7" s="39">
        <v>0.001</v>
      </c>
      <c r="F7" s="167">
        <v>0</v>
      </c>
      <c r="G7" s="39">
        <v>0</v>
      </c>
      <c r="H7" s="25">
        <v>0</v>
      </c>
      <c r="I7" s="39">
        <v>0</v>
      </c>
      <c r="J7" s="25">
        <v>11</v>
      </c>
      <c r="K7" s="39">
        <v>0.001</v>
      </c>
      <c r="L7" s="259" t="s">
        <v>70</v>
      </c>
    </row>
    <row r="8" spans="1:12" ht="15">
      <c r="A8" s="180" t="s">
        <v>40</v>
      </c>
      <c r="B8" s="25">
        <v>14</v>
      </c>
      <c r="C8" s="39">
        <v>0.004</v>
      </c>
      <c r="D8" s="25">
        <v>67</v>
      </c>
      <c r="E8" s="39">
        <v>0.009</v>
      </c>
      <c r="F8" s="167">
        <v>1</v>
      </c>
      <c r="G8" s="39">
        <v>0.003</v>
      </c>
      <c r="H8" s="25">
        <v>0</v>
      </c>
      <c r="I8" s="39">
        <v>0</v>
      </c>
      <c r="J8" s="25">
        <v>82</v>
      </c>
      <c r="K8" s="39">
        <v>0.008</v>
      </c>
      <c r="L8" s="259" t="s">
        <v>71</v>
      </c>
    </row>
    <row r="9" spans="1:12" ht="15">
      <c r="A9" s="180" t="s">
        <v>41</v>
      </c>
      <c r="B9" s="25">
        <v>58</v>
      </c>
      <c r="C9" s="39">
        <v>0.019</v>
      </c>
      <c r="D9" s="25">
        <v>199</v>
      </c>
      <c r="E9" s="39">
        <v>0.028</v>
      </c>
      <c r="F9" s="167">
        <v>10</v>
      </c>
      <c r="G9" s="39">
        <v>0.029</v>
      </c>
      <c r="H9" s="25">
        <v>0</v>
      </c>
      <c r="I9" s="39">
        <v>0</v>
      </c>
      <c r="J9" s="25">
        <v>267</v>
      </c>
      <c r="K9" s="39">
        <v>0.025</v>
      </c>
      <c r="L9" s="259" t="s">
        <v>72</v>
      </c>
    </row>
    <row r="10" spans="1:12" ht="15">
      <c r="A10" s="180" t="s">
        <v>42</v>
      </c>
      <c r="B10" s="25">
        <v>131</v>
      </c>
      <c r="C10" s="39">
        <v>0.042</v>
      </c>
      <c r="D10" s="25">
        <v>436</v>
      </c>
      <c r="E10" s="39">
        <v>0.061</v>
      </c>
      <c r="F10" s="167">
        <v>23</v>
      </c>
      <c r="G10" s="39">
        <v>0.067</v>
      </c>
      <c r="H10" s="25">
        <v>1</v>
      </c>
      <c r="I10" s="39">
        <v>0.143</v>
      </c>
      <c r="J10" s="25">
        <v>591</v>
      </c>
      <c r="K10" s="39">
        <v>0.056</v>
      </c>
      <c r="L10" s="259" t="s">
        <v>73</v>
      </c>
    </row>
    <row r="11" spans="1:12" ht="15">
      <c r="A11" s="180" t="s">
        <v>43</v>
      </c>
      <c r="B11" s="25">
        <v>236</v>
      </c>
      <c r="C11" s="39">
        <v>0.076</v>
      </c>
      <c r="D11" s="25">
        <v>781</v>
      </c>
      <c r="E11" s="39">
        <v>0.109</v>
      </c>
      <c r="F11" s="167">
        <v>30</v>
      </c>
      <c r="G11" s="39">
        <v>0.087</v>
      </c>
      <c r="H11" s="25">
        <v>1</v>
      </c>
      <c r="I11" s="39">
        <v>0.143</v>
      </c>
      <c r="J11" s="25">
        <v>1048</v>
      </c>
      <c r="K11" s="39">
        <v>0.099</v>
      </c>
      <c r="L11" s="259" t="s">
        <v>74</v>
      </c>
    </row>
    <row r="12" spans="1:12" ht="15">
      <c r="A12" s="180" t="s">
        <v>44</v>
      </c>
      <c r="B12" s="25">
        <v>202</v>
      </c>
      <c r="C12" s="39">
        <v>0.065</v>
      </c>
      <c r="D12" s="25">
        <v>630</v>
      </c>
      <c r="E12" s="39">
        <v>0.088</v>
      </c>
      <c r="F12" s="167">
        <v>30</v>
      </c>
      <c r="G12" s="39">
        <v>0.087</v>
      </c>
      <c r="H12" s="25">
        <v>0</v>
      </c>
      <c r="I12" s="39">
        <v>0</v>
      </c>
      <c r="J12" s="25">
        <v>862</v>
      </c>
      <c r="K12" s="39">
        <v>0.081</v>
      </c>
      <c r="L12" s="259" t="s">
        <v>75</v>
      </c>
    </row>
    <row r="13" spans="1:12" ht="15.75" thickBot="1">
      <c r="A13" s="180" t="s">
        <v>45</v>
      </c>
      <c r="B13" s="25">
        <v>2471</v>
      </c>
      <c r="C13" s="39">
        <v>0.794</v>
      </c>
      <c r="D13" s="25">
        <v>5036</v>
      </c>
      <c r="E13" s="39">
        <v>0.703</v>
      </c>
      <c r="F13" s="167">
        <v>248</v>
      </c>
      <c r="G13" s="39">
        <v>0.723</v>
      </c>
      <c r="H13" s="25">
        <v>5</v>
      </c>
      <c r="I13" s="39">
        <v>0.714</v>
      </c>
      <c r="J13" s="25">
        <v>7760</v>
      </c>
      <c r="K13" s="39">
        <v>0.73</v>
      </c>
      <c r="L13" s="259" t="s">
        <v>76</v>
      </c>
    </row>
    <row r="14" spans="1:12" ht="15.75" thickBot="1">
      <c r="A14" s="192" t="s">
        <v>19</v>
      </c>
      <c r="B14" s="132">
        <v>3114</v>
      </c>
      <c r="C14" s="187">
        <v>1</v>
      </c>
      <c r="D14" s="132">
        <v>7165</v>
      </c>
      <c r="E14" s="187">
        <v>1</v>
      </c>
      <c r="F14" s="133">
        <v>343</v>
      </c>
      <c r="G14" s="187">
        <v>1</v>
      </c>
      <c r="H14" s="132">
        <v>7</v>
      </c>
      <c r="I14" s="187">
        <v>1</v>
      </c>
      <c r="J14" s="132">
        <v>10629</v>
      </c>
      <c r="K14" s="187">
        <v>1</v>
      </c>
      <c r="L14" s="260" t="s">
        <v>67</v>
      </c>
    </row>
    <row r="15" spans="1:11" ht="15">
      <c r="A15" s="135"/>
      <c r="B15" s="193"/>
      <c r="C15" s="194"/>
      <c r="D15" s="193"/>
      <c r="E15" s="194"/>
      <c r="F15" s="193"/>
      <c r="G15" s="194"/>
      <c r="H15" s="193"/>
      <c r="I15" s="194"/>
      <c r="J15" s="193"/>
      <c r="K15" s="194"/>
    </row>
    <row r="16" spans="1:11" ht="15">
      <c r="A16" s="67" t="s">
        <v>23</v>
      </c>
      <c r="B16" s="49"/>
      <c r="C16" s="98"/>
      <c r="D16" s="49"/>
      <c r="E16" s="98"/>
      <c r="F16" s="49"/>
      <c r="G16" s="98"/>
      <c r="H16" s="49"/>
      <c r="I16" s="98"/>
      <c r="J16" s="49"/>
      <c r="K16" s="98"/>
    </row>
    <row r="17" spans="1:11" ht="15">
      <c r="A17" s="68" t="s">
        <v>91</v>
      </c>
      <c r="B17" s="49"/>
      <c r="C17" s="98"/>
      <c r="D17" s="49"/>
      <c r="E17" s="98"/>
      <c r="F17" s="49"/>
      <c r="G17" s="98"/>
      <c r="H17" s="49"/>
      <c r="I17" s="98"/>
      <c r="J17" s="49"/>
      <c r="K17" s="98"/>
    </row>
    <row r="18" spans="1:11" ht="15">
      <c r="A18" s="49"/>
      <c r="B18" s="49"/>
      <c r="C18" s="98"/>
      <c r="D18" s="49"/>
      <c r="E18" s="98"/>
      <c r="F18" s="49"/>
      <c r="G18" s="98"/>
      <c r="H18" s="49"/>
      <c r="I18" s="98"/>
      <c r="J18" s="49"/>
      <c r="K18" s="98"/>
    </row>
    <row r="19" spans="2:12" ht="15">
      <c r="B19" s="259"/>
      <c r="C19" s="270"/>
      <c r="D19" s="271"/>
      <c r="E19" s="270"/>
      <c r="F19" s="271"/>
      <c r="G19" s="270"/>
      <c r="H19" s="271"/>
      <c r="I19" s="270"/>
      <c r="J19" s="271"/>
      <c r="K19" s="270"/>
      <c r="L19" s="271"/>
    </row>
    <row r="20" spans="2:12" ht="15">
      <c r="B20" s="259"/>
      <c r="C20" s="280"/>
      <c r="D20" s="259"/>
      <c r="E20" s="280"/>
      <c r="F20" s="259"/>
      <c r="G20" s="280"/>
      <c r="H20" s="259"/>
      <c r="I20" s="280"/>
      <c r="J20" s="259"/>
      <c r="K20" s="280"/>
      <c r="L20" s="271"/>
    </row>
    <row r="21" spans="2:12" ht="15">
      <c r="B21" s="259"/>
      <c r="C21" s="280"/>
      <c r="D21" s="259"/>
      <c r="E21" s="280"/>
      <c r="F21" s="259"/>
      <c r="G21" s="280"/>
      <c r="H21" s="259"/>
      <c r="I21" s="280"/>
      <c r="J21" s="259"/>
      <c r="K21" s="280"/>
      <c r="L21" s="271"/>
    </row>
    <row r="22" spans="2:12" ht="15">
      <c r="B22" s="259"/>
      <c r="C22" s="280"/>
      <c r="D22" s="259"/>
      <c r="E22" s="280"/>
      <c r="F22" s="259"/>
      <c r="G22" s="280"/>
      <c r="H22" s="259"/>
      <c r="I22" s="280"/>
      <c r="J22" s="259"/>
      <c r="K22" s="280"/>
      <c r="L22" s="271"/>
    </row>
    <row r="23" spans="2:12" ht="15">
      <c r="B23" s="259"/>
      <c r="C23" s="280"/>
      <c r="D23" s="259"/>
      <c r="E23" s="280"/>
      <c r="F23" s="259"/>
      <c r="G23" s="280"/>
      <c r="H23" s="259"/>
      <c r="I23" s="280"/>
      <c r="J23" s="259"/>
      <c r="K23" s="280"/>
      <c r="L23" s="271"/>
    </row>
    <row r="24" spans="2:12" ht="15">
      <c r="B24" s="259"/>
      <c r="C24" s="280"/>
      <c r="D24" s="259"/>
      <c r="E24" s="280"/>
      <c r="F24" s="259"/>
      <c r="G24" s="280"/>
      <c r="H24" s="259"/>
      <c r="I24" s="280"/>
      <c r="J24" s="259"/>
      <c r="K24" s="280"/>
      <c r="L24" s="271"/>
    </row>
    <row r="25" spans="2:12" ht="15">
      <c r="B25" s="259"/>
      <c r="C25" s="280"/>
      <c r="D25" s="259"/>
      <c r="E25" s="280"/>
      <c r="F25" s="259"/>
      <c r="G25" s="280"/>
      <c r="H25" s="259"/>
      <c r="I25" s="280"/>
      <c r="J25" s="259"/>
      <c r="K25" s="280"/>
      <c r="L25" s="271"/>
    </row>
    <row r="26" spans="2:12" ht="15">
      <c r="B26" s="260"/>
      <c r="C26" s="280"/>
      <c r="D26" s="260"/>
      <c r="E26" s="280"/>
      <c r="F26" s="260"/>
      <c r="G26" s="280"/>
      <c r="H26" s="260"/>
      <c r="I26" s="280"/>
      <c r="J26" s="282"/>
      <c r="K26" s="280"/>
      <c r="L26" s="271"/>
    </row>
    <row r="27" spans="2:11" ht="15">
      <c r="B27" s="261"/>
      <c r="C27" s="281"/>
      <c r="D27" s="261"/>
      <c r="E27" s="281"/>
      <c r="F27" s="261"/>
      <c r="G27" s="281"/>
      <c r="H27" s="261"/>
      <c r="I27" s="281"/>
      <c r="J27" s="261"/>
      <c r="K27" s="281"/>
    </row>
    <row r="28" spans="2:11" ht="15">
      <c r="B28" s="261"/>
      <c r="C28" s="281"/>
      <c r="D28" s="261"/>
      <c r="E28" s="281"/>
      <c r="F28" s="261"/>
      <c r="G28" s="281"/>
      <c r="H28" s="261"/>
      <c r="I28" s="281"/>
      <c r="J28" s="261"/>
      <c r="K28" s="281"/>
    </row>
    <row r="29" spans="2:11" ht="15">
      <c r="B29" s="261"/>
      <c r="C29" s="278"/>
      <c r="D29" s="261"/>
      <c r="E29" s="278"/>
      <c r="G29" s="278"/>
      <c r="I29" s="278"/>
      <c r="J29" s="261"/>
      <c r="K29" s="278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2016-06-20T07:03:15Z</cp:lastPrinted>
  <dcterms:created xsi:type="dcterms:W3CDTF">2015-01-12T10:04:11Z</dcterms:created>
  <dcterms:modified xsi:type="dcterms:W3CDTF">2019-01-08T14:20:51Z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