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0" windowWidth="8160" windowHeight="5970" tabRatio="736" activeTab="0"/>
  </bookViews>
  <sheets>
    <sheet name="Inhoudsopgave" sheetId="1" r:id="rId1"/>
    <sheet name="26.1.1" sheetId="2" r:id="rId2"/>
    <sheet name="26.1.2" sheetId="3" r:id="rId3"/>
    <sheet name="26.1.3" sheetId="4" r:id="rId4"/>
    <sheet name="26.1.4" sheetId="5" r:id="rId5"/>
    <sheet name="26.1.5" sheetId="6" r:id="rId6"/>
    <sheet name="26.1.6" sheetId="7" r:id="rId7"/>
    <sheet name="26.1.7" sheetId="8" r:id="rId8"/>
    <sheet name="26.1.8" sheetId="9" r:id="rId9"/>
    <sheet name="26.1.9" sheetId="10" r:id="rId10"/>
    <sheet name="7.1.10" sheetId="11" state="hidden" r:id="rId11"/>
    <sheet name="26.2.1" sheetId="12" r:id="rId12"/>
    <sheet name="26.2.2" sheetId="13" r:id="rId13"/>
    <sheet name="26.2.3" sheetId="14" r:id="rId14"/>
    <sheet name="26.2.4" sheetId="15" r:id="rId15"/>
    <sheet name="26.2.5" sheetId="16" r:id="rId16"/>
    <sheet name="26.2.6" sheetId="17" r:id="rId17"/>
    <sheet name="26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26.2.8" sheetId="57" r:id="rId57"/>
    <sheet name="Blad39" sheetId="58" state="hidden" r:id="rId58"/>
    <sheet name="Blad40" sheetId="59" state="hidden" r:id="rId59"/>
    <sheet name="26.2.9" sheetId="60" r:id="rId60"/>
    <sheet name="7.2.10" sheetId="61" state="hidden" r:id="rId61"/>
  </sheets>
  <externalReferences>
    <externalReference r:id="rId64"/>
  </externalReferences>
  <definedNames>
    <definedName name="_xlnm._FilterDatabase" localSheetId="1" hidden="1">'26.1.1'!$V$2:$V$72</definedName>
    <definedName name="_xlfn.IFERROR" hidden="1">#NAME?</definedName>
    <definedName name="_xlnm.Print_Titles" localSheetId="1">'26.1.1'!$2:$6</definedName>
    <definedName name="_xlnm.Print_Titles" localSheetId="2">'26.1.2'!$2:$5</definedName>
    <definedName name="_xlnm.Print_Titles" localSheetId="12">'26.2.2'!$2:$5</definedName>
  </definedNames>
  <calcPr fullCalcOnLoad="1"/>
</workbook>
</file>

<file path=xl/sharedStrings.xml><?xml version="1.0" encoding="utf-8"?>
<sst xmlns="http://schemas.openxmlformats.org/spreadsheetml/2006/main" count="2213" uniqueCount="470">
  <si>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</si>
  <si>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</si>
  <si>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</si>
  <si>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</si>
  <si>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</si>
  <si>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</si>
  <si>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</si>
  <si>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</si>
  <si>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</si>
  <si>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</si>
  <si>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</si>
  <si>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</si>
  <si>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</si>
  <si>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</si>
  <si>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</si>
  <si>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</si>
  <si>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</si>
  <si>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</si>
  <si>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</si>
  <si>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</si>
  <si>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</si>
  <si>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</si>
  <si>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</si>
  <si>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</si>
  <si>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</si>
  <si>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</si>
  <si>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</si>
  <si>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</si>
  <si>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</si>
  <si>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</si>
  <si>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</si>
  <si>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</si>
  <si>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</si>
  <si>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</si>
  <si>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</si>
  <si>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</si>
  <si>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</si>
  <si>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</si>
  <si>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</si>
  <si>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</si>
  <si>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</si>
  <si>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</si>
  <si>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</si>
  <si>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</si>
  <si>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</si>
  <si>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</si>
  <si>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</si>
  <si>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</si>
  <si>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</si>
  <si>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</si>
  <si>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</si>
  <si>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</si>
  <si>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</si>
  <si>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</si>
  <si>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</si>
  <si>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</si>
  <si>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</si>
  <si>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</si>
  <si>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</si>
  <si>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</si>
  <si>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</si>
  <si>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</si>
  <si>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</si>
  <si>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</si>
  <si>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</si>
  <si>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</si>
  <si>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</si>
  <si>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</si>
  <si>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</si>
  <si>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</si>
  <si>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</si>
  <si>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</si>
  <si>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</si>
  <si>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</si>
  <si>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</si>
  <si>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</si>
  <si>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</si>
  <si>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</si>
  <si>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</si>
  <si>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</si>
  <si>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</si>
  <si>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</si>
  <si>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</si>
  <si>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</si>
  <si>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</si>
  <si>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</si>
  <si>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</si>
  <si>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</si>
  <si>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</si>
  <si>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</si>
  <si>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</si>
  <si>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</si>
  <si>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</si>
  <si>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</si>
  <si>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</si>
  <si>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</si>
  <si>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</si>
  <si>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</si>
  <si>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</si>
  <si>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</si>
  <si>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</si>
  <si>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</si>
  <si>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</si>
  <si>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</si>
  <si>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</si>
  <si>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</si>
  <si>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</si>
  <si>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</si>
  <si>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</si>
  <si>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</si>
  <si>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</si>
  <si>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</si>
  <si>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</si>
  <si>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</si>
  <si>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</si>
  <si>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</si>
  <si>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</si>
  <si>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</si>
  <si>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</si>
  <si>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</si>
  <si>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</si>
  <si>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</si>
  <si>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</si>
  <si>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</si>
  <si>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</si>
  <si>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</si>
  <si>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</si>
  <si>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</si>
  <si>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</si>
  <si>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</si>
  <si>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</si>
  <si>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</si>
  <si>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</si>
  <si>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</si>
  <si>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</si>
  <si>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</si>
  <si>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</si>
  <si>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</si>
  <si>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</si>
  <si>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</si>
  <si>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</si>
  <si>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</si>
  <si>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</si>
  <si>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</si>
  <si>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</si>
  <si>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</si>
  <si>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</si>
  <si>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</si>
  <si>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</si>
  <si>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</si>
  <si>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</si>
  <si>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</si>
  <si>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</si>
  <si>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</si>
  <si>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</si>
  <si>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</si>
  <si>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</si>
  <si>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</si>
  <si>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</si>
  <si>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</si>
  <si>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</si>
  <si>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</si>
  <si>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</si>
  <si>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</si>
  <si>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</si>
  <si>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</si>
  <si>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</si>
  <si>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</si>
  <si>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</si>
  <si>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</si>
  <si>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</si>
  <si>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</si>
  <si>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</si>
  <si>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</si>
  <si>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</si>
  <si>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</si>
  <si>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</si>
  <si>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</si>
  <si>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</si>
  <si>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</si>
  <si>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</si>
  <si>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</si>
  <si>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</si>
  <si>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</si>
  <si>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</si>
  <si>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</si>
  <si>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</si>
  <si>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</si>
  <si>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</si>
  <si>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</si>
  <si>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</si>
  <si>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</si>
  <si>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</si>
  <si>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</si>
  <si>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</si>
  <si>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</si>
  <si>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</si>
  <si>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</si>
  <si>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</si>
  <si>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</si>
  <si>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</si>
  <si>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</si>
  <si>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</si>
  <si>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</si>
  <si>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</si>
  <si>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</si>
  <si>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</si>
  <si>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</si>
  <si>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</si>
  <si>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</si>
  <si>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</si>
  <si>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</si>
  <si>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</si>
  <si>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</si>
  <si>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</si>
  <si>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</si>
  <si>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</si>
  <si>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</si>
  <si>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</si>
  <si>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</si>
  <si>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</si>
  <si>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</si>
  <si>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</si>
  <si>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</si>
  <si>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</si>
  <si>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</si>
  <si>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</si>
  <si>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</si>
  <si>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</si>
  <si>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</si>
  <si>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</si>
  <si>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</si>
  <si>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</si>
  <si>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</si>
  <si>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</si>
  <si>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</si>
  <si>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</si>
  <si>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</si>
  <si>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</si>
  <si>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</si>
  <si>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</si>
  <si>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</si>
  <si>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</si>
  <si>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</si>
  <si>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</si>
  <si>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</si>
  <si>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</si>
  <si>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</si>
  <si>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</si>
  <si>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</si>
  <si>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</si>
  <si>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</si>
  <si>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</si>
  <si>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</si>
  <si>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</si>
  <si>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</si>
  <si>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</si>
  <si>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</si>
  <si>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</si>
  <si>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</si>
  <si>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</si>
  <si>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</si>
  <si>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</si>
  <si>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</si>
  <si>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</si>
  <si>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</si>
  <si>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</si>
  <si>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</si>
  <si>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</si>
  <si>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</si>
  <si>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55</t>
  </si>
  <si>
    <t>26.1.</t>
  </si>
  <si>
    <t>26.1.1.</t>
  </si>
  <si>
    <t>26.1.2.</t>
  </si>
  <si>
    <t>26.1.3.</t>
  </si>
  <si>
    <t>26.1.4.</t>
  </si>
  <si>
    <t>26.1.5.</t>
  </si>
  <si>
    <t>26.1.6.</t>
  </si>
  <si>
    <t>26.1.8.</t>
  </si>
  <si>
    <t>26.1.9.</t>
  </si>
  <si>
    <t>26.2.</t>
  </si>
  <si>
    <t>26.2.1.</t>
  </si>
  <si>
    <t>26.2.2.</t>
  </si>
  <si>
    <t>26.2.3.</t>
  </si>
  <si>
    <t>26.2.4.</t>
  </si>
  <si>
    <t>26.2.5.</t>
  </si>
  <si>
    <t>26.2.6.</t>
  </si>
  <si>
    <t>26.2.8.</t>
  </si>
  <si>
    <t>26.2.9.</t>
  </si>
  <si>
    <t>26.1.7.</t>
  </si>
  <si>
    <t>26.2.7.</t>
  </si>
  <si>
    <t>Aard van het letsel</t>
  </si>
  <si>
    <t>Plaats van het letsel</t>
  </si>
  <si>
    <t>Onbekend letsel: informatie ontbreekt</t>
  </si>
  <si>
    <t>Wonden en oppervlakkige letsels - Totaal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</si>
  <si>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</si>
  <si>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</si>
  <si>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</si>
  <si>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</si>
  <si>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</si>
  <si>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</si>
  <si>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>Botbreuken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</si>
  <si>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</si>
  <si>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</si>
  <si>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</si>
  <si>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</si>
  <si>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</si>
  <si>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</si>
  <si>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</si>
  <si>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</si>
  <si>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</si>
  <si>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>Traumatische amputaties</t>
  </si>
  <si>
    <t>Afzettingen</t>
  </si>
  <si>
    <t>Schuddingen en inwendige letsels - Totaal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</si>
  <si>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</si>
  <si>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</si>
  <si>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</si>
  <si>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</si>
  <si>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</si>
  <si>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</si>
  <si>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</si>
  <si>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</si>
  <si>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</si>
  <si>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</si>
  <si>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</si>
  <si>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</si>
  <si>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</si>
  <si>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</si>
  <si>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</si>
  <si>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</si>
  <si>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</si>
  <si>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</si>
  <si>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</si>
  <si>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</si>
  <si>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</si>
  <si>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</si>
  <si>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</si>
  <si>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</si>
  <si>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</si>
  <si>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</si>
  <si>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</si>
  <si>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</si>
  <si>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</si>
  <si>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</si>
  <si>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</si>
  <si>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</si>
  <si>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</si>
  <si>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</si>
  <si>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</si>
  <si>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</si>
  <si>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</si>
  <si>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</si>
  <si>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</si>
  <si>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</si>
  <si>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</si>
  <si>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</si>
  <si>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</si>
  <si>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</si>
  <si>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</si>
  <si>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</si>
  <si>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</si>
  <si>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</si>
  <si>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</si>
  <si>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</si>
  <si>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</si>
  <si>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</si>
  <si>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</si>
  <si>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</si>
  <si>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</si>
  <si>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</si>
  <si>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</si>
  <si>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</si>
  <si>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</si>
  <si>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</si>
  <si>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</si>
  <si>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</si>
  <si>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</si>
  <si>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</si>
  <si>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</si>
  <si>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</si>
  <si>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</si>
  <si>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</si>
  <si>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</si>
  <si>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</si>
  <si>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</si>
  <si>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</si>
  <si>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</si>
  <si>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</si>
  <si>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</si>
  <si>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</si>
  <si>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</si>
  <si>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</si>
  <si>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</si>
  <si>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</si>
  <si>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</si>
  <si>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</si>
  <si>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</si>
  <si>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</si>
  <si>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</si>
  <si>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</si>
  <si>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26.1. AARD VAN HET LETSEL</t>
  </si>
  <si>
    <t>CODE</t>
  </si>
  <si>
    <t>AARD VAN HET LETSEL</t>
  </si>
  <si>
    <t>COMMENTAAR</t>
  </si>
  <si>
    <t>ZG : zonder gevolg - TO : tijdelijke ongeschiktheid</t>
  </si>
  <si>
    <t>Gevolg van het ongeval</t>
  </si>
  <si>
    <t>ZG</t>
  </si>
  <si>
    <t>TO &lt;= 6 maanden</t>
  </si>
  <si>
    <t>TO &gt; 6 maanden</t>
  </si>
  <si>
    <t>Dodelijk</t>
  </si>
  <si>
    <t>Vrouwen</t>
  </si>
  <si>
    <t>Mannen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</si>
  <si>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</si>
  <si>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</si>
  <si>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</si>
  <si>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</si>
  <si>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</si>
  <si>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</si>
  <si>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</si>
  <si>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</si>
  <si>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</si>
  <si>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Duur van de tijdelijke ongeschiktheid</t>
  </si>
  <si>
    <t>0 dagen</t>
  </si>
  <si>
    <t>1 -3 dagen</t>
  </si>
  <si>
    <t>4-7 dagen</t>
  </si>
  <si>
    <t>8-15 dagen</t>
  </si>
  <si>
    <t>16-30 dagen</t>
  </si>
  <si>
    <t>1-3 maanden</t>
  </si>
  <si>
    <t>&gt;3-6 maanden</t>
  </si>
  <si>
    <t>&gt; 6 maanden</t>
  </si>
  <si>
    <t>26.2. PLAATS VAN HET LETSEL</t>
  </si>
  <si>
    <t>PLAATS VAN HET LETSEL</t>
  </si>
  <si>
    <t>26. KENMERKEN VAN DE LETSELS VEROORZAAKT DOOR DE ARBEIDSWEGONGEVALLEN IN DE PUBLIEKE SECTOR - 2020</t>
  </si>
  <si>
    <t>Arbeidswegongevallen volgens de aard van het letsel : evolutie 2014 - 2020</t>
  </si>
  <si>
    <t>Arbeidswegongevallen volgens de aard van het letsel : verdeling volgens de gevolgen - 2020</t>
  </si>
  <si>
    <t>Arbeidswegongevallen volgens de aard van het letsel : verdeling volgens de gevolgen - vrouwen - 2020</t>
  </si>
  <si>
    <t>Arbeidswegongevallen volgens de aard van het letsel : verdeling volgens de gevolgen - mannen - 2020</t>
  </si>
  <si>
    <t>Arbeidswegongevallen volgens de aard van het letsel : verdeling volgens de gevolgen en de generatie in absolute aantallen - 2020</t>
  </si>
  <si>
    <t>Arbeidswegongevallen volgens de aard van het letsel : verdeling volgens de gevolgen en de generatie in relatieve aantallen - 2020</t>
  </si>
  <si>
    <t>Arbeidswegongevallen volgens de aard van het letsel : verdeling volgens de beroepscategorie in absolute aantallen - 2020</t>
  </si>
  <si>
    <t>Arbeidswegongevallen volgens de aard van het letsel : verdeling volgens de beroepscategorie in relatieve aantallen - 2020</t>
  </si>
  <si>
    <t>Arbeidswegongevallen volgens de aard van het letsel : verdeling volgens de duur van de tijdelijke ongeschiktheid - 2020</t>
  </si>
  <si>
    <t>Arbeidswegongevallen volgens de plaats van het letsel : evolutie 2014 - 2020</t>
  </si>
  <si>
    <t>Arbeidswegongevallen volgens de plaats van het letsel :  verdeling volgens de gevolgen - 2020</t>
  </si>
  <si>
    <t>Arbeidswegongevallen volgens de plaats van het letsel : verdeling volgens de gevolgen - vrouwen - 2020</t>
  </si>
  <si>
    <t>Arbeidswegongevallen volgens de plaats van het letsel : verdeling volgens de gevolgen - mannen - 2020</t>
  </si>
  <si>
    <t>Arbeidswegongevallen volgens de plaats van het letsel : verdeling volgens de gevolgen en de generatie in absolute aantallen - 2020</t>
  </si>
  <si>
    <t>Arbeidswegongevallen volgens de plaats van het letsel : verdeling volgens de gevolgen en de generatie in relatieve aantallen - 2020</t>
  </si>
  <si>
    <t>Arbeidswegongevallen volgens de plaats van het letsel : verdeling volgens de beroepscategorie in absolute aantallen - 2020</t>
  </si>
  <si>
    <t>Arbeidswegongevallen volgens de plaats van het letsel : verdeling volgens de beroepscategorie in relatieve aantallen - 2020</t>
  </si>
  <si>
    <t>Arbeidswegongevallen volgens de plaats van het letsel : verdeling volgens de duur van de tijdelijke ongeschiktheid - 2020</t>
  </si>
  <si>
    <t>26.1.1. Arbeidswegongevallen volgens de aard van het letsel : evolutie 2014 - 2020</t>
  </si>
  <si>
    <t>Verschil tussen 2019 en 2020 in %</t>
  </si>
  <si>
    <t>26.1.2. Arbeidswegongevallen volgens de aard van het letsel : verdeling volgens de gevolgen - 2020</t>
  </si>
  <si>
    <t>26.1.3. Arbeidswegongevallen volgens de aard van het letsel : verdeling volgens de gevolgen en het geslacht - vrouwen - 2020</t>
  </si>
  <si>
    <t>26.1.4. Arbeidswegongevallen volgens de aard van het letsel : verdeling volgens de gevolgen - mannen - 2020</t>
  </si>
  <si>
    <t>26.1.5. Arbeidswegongevallen volgens de aard van het letsel : verdeling volgens de gevolgen en de generatie in absolute aantallen - 2020</t>
  </si>
  <si>
    <t>26.1.6. Arbeidswegongevallen volgens de aard van het letsel : verdeling volgens de gevolgen en de generatie in relatieve aantallen - 2020</t>
  </si>
  <si>
    <t>26.1.7. Arbeidswegongevallen volgens de aard van het letsel : verdeling volgens de beroepscategorie in absolute aantallen - 2020</t>
  </si>
  <si>
    <t>26.1.9. Arbeidswegongevallen volgens de aard van het letsel : verdeling volgens de duur van de tijdelijke ongeschiktheid - 2020</t>
  </si>
  <si>
    <t>26.2.2. Arbeidswegongevallen volgens de plaats van het letsel : verdeling volgens de gevolgen - 2020</t>
  </si>
  <si>
    <t>26.2.3. Arbeidswegongevallen volgens de plaats van het letsel : verdeling volgens de gevolgen en het geslacht - vrouwen - 2020</t>
  </si>
  <si>
    <t>26.2.4. Arbeidswegongevallen volgens de plaats van het letsel : verdeling volgens de gevolgen - mannen - 2020</t>
  </si>
  <si>
    <t>26.2.5. Arbeidswegongevallen volgens de plaats van het letsel : verdeling volgens de gevolgen en de generatie in absolute aantallen - 2020</t>
  </si>
  <si>
    <t>26.2.5. Arbeidswegongevallen volgens de plaats van het letsel : verdeling volgens de gevolgen en de generatie in relatieve aantallen - 2020</t>
  </si>
  <si>
    <t>26.2.7. Arbeidswegongevallen volgens de plaats van het letsel : verdeling volgens de beroepscategorie in absolute aantallen - 2020</t>
  </si>
  <si>
    <t>26.2.9. Arbeidsplaatsongevallen volgens de plaats van het letsel : verdeling volgens de duur van de tijdelijke ongeschiktheid - 2020</t>
  </si>
  <si>
    <t>Stagiairen</t>
  </si>
  <si>
    <t>26.1.8. Arbeidswegongevallen volgens de aard van het letsel : verdeling volgens de beroepscategorie in relatieve frequentie - 2020</t>
  </si>
  <si>
    <t>26.2.1. Arbeidswegongevallen volgens de plaats van het letsel : evolutie 2014 - 2020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</si>
</sst>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%"/>
    <numFmt numFmtId="174" formatCode="0.000000000000%"/>
    <numFmt numFmtId="175" formatCode="0.00000%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0.0"/>
    <numFmt numFmtId="181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color indexed="60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i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i/>
      <sz val="11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72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72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72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72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67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0" fontId="68" fillId="35" borderId="0" xfId="0" applyFont="1" applyFill="1" applyAlignment="1">
      <alignment vertical="center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9" fontId="35" fillId="35" borderId="0" xfId="0" applyNumberFormat="1" applyFont="1" applyFill="1" applyBorder="1" applyAlignment="1">
      <alignment horizontal="center" vertical="center"/>
    </xf>
    <xf numFmtId="172" fontId="35" fillId="35" borderId="0" xfId="0" applyNumberFormat="1" applyFont="1" applyFill="1" applyBorder="1" applyAlignment="1">
      <alignment horizontal="center" vertical="center"/>
    </xf>
    <xf numFmtId="0" fontId="36" fillId="35" borderId="0" xfId="0" applyFont="1" applyFill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3" fontId="13" fillId="35" borderId="0" xfId="0" applyNumberFormat="1" applyFont="1" applyFill="1" applyBorder="1" applyAlignment="1">
      <alignment horizontal="left" vertical="center"/>
    </xf>
    <xf numFmtId="9" fontId="35" fillId="35" borderId="0" xfId="0" applyNumberFormat="1" applyFont="1" applyFill="1" applyBorder="1" applyAlignment="1">
      <alignment horizontal="left" vertical="center"/>
    </xf>
    <xf numFmtId="172" fontId="35" fillId="35" borderId="0" xfId="0" applyNumberFormat="1" applyFont="1" applyFill="1" applyBorder="1" applyAlignment="1">
      <alignment horizontal="left" vertical="center"/>
    </xf>
    <xf numFmtId="3" fontId="0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31" fillId="35" borderId="0" xfId="0" applyFont="1" applyFill="1" applyAlignment="1">
      <alignment horizontal="center" vertical="center"/>
    </xf>
    <xf numFmtId="3" fontId="33" fillId="35" borderId="0" xfId="0" applyNumberFormat="1" applyFont="1" applyFill="1" applyAlignment="1">
      <alignment horizontal="center" vertical="center"/>
    </xf>
    <xf numFmtId="172" fontId="33" fillId="35" borderId="0" xfId="0" applyNumberFormat="1" applyFont="1" applyFill="1" applyAlignment="1">
      <alignment horizontal="center" vertical="center"/>
    </xf>
    <xf numFmtId="0" fontId="37" fillId="35" borderId="0" xfId="0" applyFont="1" applyFill="1" applyAlignment="1">
      <alignment vertical="center"/>
    </xf>
    <xf numFmtId="3" fontId="33" fillId="35" borderId="0" xfId="0" applyNumberFormat="1" applyFont="1" applyFill="1" applyAlignment="1">
      <alignment vertical="center"/>
    </xf>
    <xf numFmtId="0" fontId="35" fillId="35" borderId="0" xfId="0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center" vertical="center"/>
    </xf>
    <xf numFmtId="0" fontId="69" fillId="36" borderId="35" xfId="0" applyFont="1" applyFill="1" applyBorder="1" applyAlignment="1">
      <alignment vertical="center"/>
    </xf>
    <xf numFmtId="0" fontId="51" fillId="36" borderId="36" xfId="0" applyFont="1" applyFill="1" applyBorder="1" applyAlignment="1">
      <alignment vertical="center"/>
    </xf>
    <xf numFmtId="0" fontId="70" fillId="37" borderId="35" xfId="0" applyFont="1" applyFill="1" applyBorder="1" applyAlignment="1">
      <alignment vertical="center"/>
    </xf>
    <xf numFmtId="0" fontId="70" fillId="37" borderId="36" xfId="0" applyFont="1" applyFill="1" applyBorder="1" applyAlignment="1">
      <alignment vertical="center"/>
    </xf>
    <xf numFmtId="0" fontId="71" fillId="34" borderId="37" xfId="0" applyFont="1" applyFill="1" applyBorder="1" applyAlignment="1">
      <alignment vertical="center"/>
    </xf>
    <xf numFmtId="0" fontId="72" fillId="34" borderId="38" xfId="44" applyFont="1" applyFill="1" applyBorder="1" applyAlignment="1">
      <alignment vertical="center"/>
    </xf>
    <xf numFmtId="0" fontId="71" fillId="34" borderId="39" xfId="0" applyFont="1" applyFill="1" applyBorder="1" applyAlignment="1">
      <alignment vertical="center"/>
    </xf>
    <xf numFmtId="0" fontId="72" fillId="34" borderId="40" xfId="44" applyFont="1" applyFill="1" applyBorder="1" applyAlignment="1">
      <alignment vertical="center"/>
    </xf>
    <xf numFmtId="0" fontId="13" fillId="34" borderId="0" xfId="0" applyFont="1" applyFill="1" applyBorder="1" applyAlignment="1">
      <alignment horizontal="left" vertical="center" wrapText="1"/>
    </xf>
    <xf numFmtId="3" fontId="1" fillId="34" borderId="0" xfId="0" applyNumberFormat="1" applyFont="1" applyFill="1" applyBorder="1" applyAlignment="1">
      <alignment horizontal="center" vertical="center"/>
    </xf>
    <xf numFmtId="172" fontId="35" fillId="34" borderId="0" xfId="0" applyNumberFormat="1" applyFont="1" applyFill="1" applyBorder="1" applyAlignment="1">
      <alignment horizontal="center" vertical="center"/>
    </xf>
    <xf numFmtId="9" fontId="35" fillId="34" borderId="0" xfId="0" applyNumberFormat="1" applyFont="1" applyFill="1" applyBorder="1" applyAlignment="1">
      <alignment horizontal="center" vertical="center"/>
    </xf>
    <xf numFmtId="172" fontId="35" fillId="34" borderId="38" xfId="0" applyNumberFormat="1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left" vertical="center" wrapText="1"/>
    </xf>
    <xf numFmtId="3" fontId="13" fillId="34" borderId="42" xfId="0" applyNumberFormat="1" applyFont="1" applyFill="1" applyBorder="1" applyAlignment="1">
      <alignment horizontal="center" vertical="center"/>
    </xf>
    <xf numFmtId="9" fontId="35" fillId="34" borderId="42" xfId="0" applyNumberFormat="1" applyFont="1" applyFill="1" applyBorder="1" applyAlignment="1">
      <alignment horizontal="center" vertical="center"/>
    </xf>
    <xf numFmtId="172" fontId="35" fillId="34" borderId="43" xfId="0" applyNumberFormat="1" applyFont="1" applyFill="1" applyBorder="1" applyAlignment="1">
      <alignment horizontal="center" vertical="center"/>
    </xf>
    <xf numFmtId="172" fontId="35" fillId="34" borderId="44" xfId="0" applyNumberFormat="1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9" fontId="35" fillId="34" borderId="36" xfId="0" applyNumberFormat="1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3" fontId="1" fillId="34" borderId="46" xfId="0" applyNumberFormat="1" applyFont="1" applyFill="1" applyBorder="1" applyAlignment="1">
      <alignment horizontal="center" vertical="center"/>
    </xf>
    <xf numFmtId="3" fontId="13" fillId="34" borderId="45" xfId="0" applyNumberFormat="1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center" vertical="center"/>
    </xf>
    <xf numFmtId="1" fontId="51" fillId="38" borderId="44" xfId="0" applyNumberFormat="1" applyFont="1" applyFill="1" applyBorder="1" applyAlignment="1">
      <alignment horizontal="center" vertical="center"/>
    </xf>
    <xf numFmtId="0" fontId="51" fillId="38" borderId="36" xfId="0" applyFont="1" applyFill="1" applyBorder="1" applyAlignment="1">
      <alignment horizontal="left" vertical="center" wrapText="1"/>
    </xf>
    <xf numFmtId="3" fontId="49" fillId="38" borderId="42" xfId="0" applyNumberFormat="1" applyFont="1" applyFill="1" applyBorder="1" applyAlignment="1">
      <alignment horizontal="center" vertical="center"/>
    </xf>
    <xf numFmtId="172" fontId="70" fillId="38" borderId="42" xfId="0" applyNumberFormat="1" applyFont="1" applyFill="1" applyBorder="1" applyAlignment="1">
      <alignment horizontal="center" vertical="center"/>
    </xf>
    <xf numFmtId="3" fontId="49" fillId="38" borderId="45" xfId="0" applyNumberFormat="1" applyFont="1" applyFill="1" applyBorder="1" applyAlignment="1">
      <alignment horizontal="center" vertical="center"/>
    </xf>
    <xf numFmtId="172" fontId="70" fillId="38" borderId="36" xfId="0" applyNumberFormat="1" applyFont="1" applyFill="1" applyBorder="1" applyAlignment="1">
      <alignment horizontal="center" vertical="center"/>
    </xf>
    <xf numFmtId="172" fontId="70" fillId="38" borderId="44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left" vertical="center"/>
    </xf>
    <xf numFmtId="0" fontId="33" fillId="34" borderId="40" xfId="0" applyFont="1" applyFill="1" applyBorder="1" applyAlignment="1">
      <alignment horizontal="center" vertical="center"/>
    </xf>
    <xf numFmtId="0" fontId="73" fillId="34" borderId="48" xfId="0" applyFont="1" applyFill="1" applyBorder="1" applyAlignment="1">
      <alignment horizontal="left" vertical="center"/>
    </xf>
    <xf numFmtId="0" fontId="13" fillId="34" borderId="49" xfId="0" applyFont="1" applyFill="1" applyBorder="1" applyAlignment="1">
      <alignment horizontal="center" vertical="center" wrapText="1"/>
    </xf>
    <xf numFmtId="3" fontId="28" fillId="34" borderId="46" xfId="0" applyNumberFormat="1" applyFont="1" applyFill="1" applyBorder="1" applyAlignment="1">
      <alignment horizontal="center" vertical="center"/>
    </xf>
    <xf numFmtId="3" fontId="28" fillId="34" borderId="45" xfId="0" applyNumberFormat="1" applyFont="1" applyFill="1" applyBorder="1" applyAlignment="1">
      <alignment horizontal="center" vertical="center"/>
    </xf>
    <xf numFmtId="3" fontId="74" fillId="38" borderId="45" xfId="0" applyNumberFormat="1" applyFont="1" applyFill="1" applyBorder="1" applyAlignment="1">
      <alignment horizontal="center" vertical="center"/>
    </xf>
    <xf numFmtId="3" fontId="70" fillId="38" borderId="45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 horizontal="center" vertical="center"/>
    </xf>
    <xf numFmtId="3" fontId="28" fillId="34" borderId="42" xfId="0" applyNumberFormat="1" applyFont="1" applyFill="1" applyBorder="1" applyAlignment="1">
      <alignment horizontal="center" vertical="center"/>
    </xf>
    <xf numFmtId="3" fontId="1" fillId="34" borderId="43" xfId="0" applyNumberFormat="1" applyFont="1" applyFill="1" applyBorder="1" applyAlignment="1">
      <alignment horizontal="center" vertical="center"/>
    </xf>
    <xf numFmtId="3" fontId="51" fillId="38" borderId="45" xfId="0" applyNumberFormat="1" applyFont="1" applyFill="1" applyBorder="1" applyAlignment="1">
      <alignment horizontal="center" vertical="center"/>
    </xf>
    <xf numFmtId="172" fontId="51" fillId="38" borderId="42" xfId="0" applyNumberFormat="1" applyFont="1" applyFill="1" applyBorder="1" applyAlignment="1">
      <alignment horizontal="center" vertical="center"/>
    </xf>
    <xf numFmtId="172" fontId="51" fillId="38" borderId="36" xfId="0" applyNumberFormat="1" applyFont="1" applyFill="1" applyBorder="1" applyAlignment="1">
      <alignment horizontal="center" vertical="center"/>
    </xf>
    <xf numFmtId="3" fontId="51" fillId="38" borderId="44" xfId="0" applyNumberFormat="1" applyFont="1" applyFill="1" applyBorder="1" applyAlignment="1">
      <alignment horizontal="center" vertical="center"/>
    </xf>
    <xf numFmtId="3" fontId="1" fillId="34" borderId="50" xfId="0" applyNumberFormat="1" applyFont="1" applyFill="1" applyBorder="1" applyAlignment="1">
      <alignment horizontal="center" vertical="center"/>
    </xf>
    <xf numFmtId="3" fontId="33" fillId="34" borderId="50" xfId="0" applyNumberFormat="1" applyFont="1" applyFill="1" applyBorder="1" applyAlignment="1">
      <alignment horizontal="center" vertical="center"/>
    </xf>
    <xf numFmtId="3" fontId="28" fillId="34" borderId="43" xfId="0" applyNumberFormat="1" applyFont="1" applyFill="1" applyBorder="1" applyAlignment="1">
      <alignment horizontal="center" vertical="center"/>
    </xf>
    <xf numFmtId="3" fontId="13" fillId="34" borderId="44" xfId="0" applyNumberFormat="1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 wrapText="1"/>
    </xf>
    <xf numFmtId="3" fontId="1" fillId="34" borderId="52" xfId="0" applyNumberFormat="1" applyFont="1" applyFill="1" applyBorder="1" applyAlignment="1">
      <alignment horizontal="center" vertical="center"/>
    </xf>
    <xf numFmtId="3" fontId="13" fillId="34" borderId="51" xfId="0" applyNumberFormat="1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3" fontId="13" fillId="34" borderId="53" xfId="0" applyNumberFormat="1" applyFont="1" applyFill="1" applyBorder="1" applyAlignment="1">
      <alignment horizontal="center" vertical="center"/>
    </xf>
    <xf numFmtId="3" fontId="70" fillId="38" borderId="53" xfId="0" applyNumberFormat="1" applyFont="1" applyFill="1" applyBorder="1" applyAlignment="1">
      <alignment horizontal="center" vertical="center"/>
    </xf>
    <xf numFmtId="3" fontId="70" fillId="38" borderId="42" xfId="0" applyNumberFormat="1" applyFont="1" applyFill="1" applyBorder="1" applyAlignment="1">
      <alignment horizontal="center" vertical="center"/>
    </xf>
    <xf numFmtId="172" fontId="28" fillId="34" borderId="0" xfId="0" applyNumberFormat="1" applyFont="1" applyFill="1" applyBorder="1" applyAlignment="1">
      <alignment horizontal="center" vertical="center"/>
    </xf>
    <xf numFmtId="172" fontId="33" fillId="34" borderId="0" xfId="0" applyNumberFormat="1" applyFont="1" applyFill="1" applyBorder="1" applyAlignment="1">
      <alignment horizontal="center" vertical="center"/>
    </xf>
    <xf numFmtId="172" fontId="13" fillId="34" borderId="42" xfId="0" applyNumberFormat="1" applyFont="1" applyFill="1" applyBorder="1" applyAlignment="1">
      <alignment horizontal="center" vertical="center"/>
    </xf>
    <xf numFmtId="172" fontId="28" fillId="34" borderId="43" xfId="0" applyNumberFormat="1" applyFont="1" applyFill="1" applyBorder="1" applyAlignment="1">
      <alignment horizontal="center" vertical="center"/>
    </xf>
    <xf numFmtId="9" fontId="13" fillId="34" borderId="44" xfId="0" applyNumberFormat="1" applyFont="1" applyFill="1" applyBorder="1" applyAlignment="1">
      <alignment horizontal="center" vertical="center"/>
    </xf>
    <xf numFmtId="172" fontId="1" fillId="34" borderId="37" xfId="0" applyNumberFormat="1" applyFont="1" applyFill="1" applyBorder="1" applyAlignment="1">
      <alignment horizontal="center" vertical="center"/>
    </xf>
    <xf numFmtId="172" fontId="13" fillId="34" borderId="35" xfId="0" applyNumberFormat="1" applyFont="1" applyFill="1" applyBorder="1" applyAlignment="1">
      <alignment horizontal="center" vertical="center"/>
    </xf>
    <xf numFmtId="172" fontId="1" fillId="34" borderId="50" xfId="0" applyNumberFormat="1" applyFont="1" applyFill="1" applyBorder="1" applyAlignment="1">
      <alignment horizontal="center" vertical="center"/>
    </xf>
    <xf numFmtId="172" fontId="13" fillId="34" borderId="53" xfId="0" applyNumberFormat="1" applyFont="1" applyFill="1" applyBorder="1" applyAlignment="1">
      <alignment horizontal="center" vertical="center"/>
    </xf>
    <xf numFmtId="172" fontId="33" fillId="34" borderId="50" xfId="0" applyNumberFormat="1" applyFont="1" applyFill="1" applyBorder="1" applyAlignment="1">
      <alignment horizontal="center" vertical="center"/>
    </xf>
    <xf numFmtId="172" fontId="51" fillId="38" borderId="35" xfId="0" applyNumberFormat="1" applyFont="1" applyFill="1" applyBorder="1" applyAlignment="1">
      <alignment horizontal="center" vertical="center"/>
    </xf>
    <xf numFmtId="172" fontId="51" fillId="38" borderId="53" xfId="0" applyNumberFormat="1" applyFont="1" applyFill="1" applyBorder="1" applyAlignment="1">
      <alignment horizontal="center" vertical="center"/>
    </xf>
    <xf numFmtId="172" fontId="51" fillId="38" borderId="44" xfId="0" applyNumberFormat="1" applyFont="1" applyFill="1" applyBorder="1" applyAlignment="1">
      <alignment horizontal="center" vertical="center"/>
    </xf>
    <xf numFmtId="3" fontId="33" fillId="34" borderId="52" xfId="0" applyNumberFormat="1" applyFont="1" applyFill="1" applyBorder="1" applyAlignment="1">
      <alignment horizontal="center" vertical="center"/>
    </xf>
    <xf numFmtId="3" fontId="70" fillId="38" borderId="51" xfId="0" applyNumberFormat="1" applyFont="1" applyFill="1" applyBorder="1" applyAlignment="1">
      <alignment horizontal="center" vertical="center"/>
    </xf>
    <xf numFmtId="0" fontId="70" fillId="38" borderId="42" xfId="0" applyFont="1" applyFill="1" applyBorder="1" applyAlignment="1">
      <alignment horizontal="left" vertical="center" wrapText="1"/>
    </xf>
    <xf numFmtId="0" fontId="35" fillId="34" borderId="40" xfId="0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/>
    </xf>
    <xf numFmtId="49" fontId="51" fillId="38" borderId="44" xfId="0" applyNumberFormat="1" applyFont="1" applyFill="1" applyBorder="1" applyAlignment="1">
      <alignment horizontal="center" vertical="center"/>
    </xf>
    <xf numFmtId="0" fontId="70" fillId="38" borderId="36" xfId="0" applyFont="1" applyFill="1" applyBorder="1" applyAlignment="1">
      <alignment horizontal="left" vertical="center" wrapText="1"/>
    </xf>
    <xf numFmtId="49" fontId="51" fillId="38" borderId="54" xfId="0" applyNumberFormat="1" applyFont="1" applyFill="1" applyBorder="1" applyAlignment="1">
      <alignment horizontal="center" vertical="center"/>
    </xf>
    <xf numFmtId="0" fontId="70" fillId="38" borderId="41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172" fontId="13" fillId="34" borderId="36" xfId="0" applyNumberFormat="1" applyFont="1" applyFill="1" applyBorder="1" applyAlignment="1">
      <alignment horizontal="center" vertical="center"/>
    </xf>
    <xf numFmtId="172" fontId="13" fillId="34" borderId="44" xfId="0" applyNumberFormat="1" applyFont="1" applyFill="1" applyBorder="1" applyAlignment="1">
      <alignment horizontal="center" vertical="center"/>
    </xf>
    <xf numFmtId="172" fontId="70" fillId="38" borderId="53" xfId="0" applyNumberFormat="1" applyFont="1" applyFill="1" applyBorder="1" applyAlignment="1">
      <alignment horizontal="center" vertical="center"/>
    </xf>
    <xf numFmtId="9" fontId="70" fillId="38" borderId="42" xfId="0" applyNumberFormat="1" applyFont="1" applyFill="1" applyBorder="1" applyAlignment="1">
      <alignment horizontal="center" vertical="center"/>
    </xf>
    <xf numFmtId="172" fontId="74" fillId="38" borderId="4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3" fillId="34" borderId="40" xfId="0" applyFont="1" applyFill="1" applyBorder="1" applyAlignment="1">
      <alignment horizontal="center" vertical="center" wrapText="1"/>
    </xf>
    <xf numFmtId="3" fontId="51" fillId="38" borderId="53" xfId="0" applyNumberFormat="1" applyFont="1" applyFill="1" applyBorder="1" applyAlignment="1">
      <alignment horizontal="center" vertical="center"/>
    </xf>
    <xf numFmtId="3" fontId="51" fillId="38" borderId="42" xfId="0" applyNumberFormat="1" applyFont="1" applyFill="1" applyBorder="1" applyAlignment="1">
      <alignment horizontal="center" vertical="center"/>
    </xf>
    <xf numFmtId="3" fontId="44" fillId="34" borderId="50" xfId="0" applyNumberFormat="1" applyFont="1" applyFill="1" applyBorder="1" applyAlignment="1">
      <alignment horizontal="center" vertical="center"/>
    </xf>
    <xf numFmtId="3" fontId="13" fillId="34" borderId="53" xfId="0" applyNumberFormat="1" applyFont="1" applyFill="1" applyBorder="1" applyAlignment="1">
      <alignment horizontal="center" vertical="center" wrapText="1"/>
    </xf>
    <xf numFmtId="172" fontId="51" fillId="38" borderId="53" xfId="55" applyNumberFormat="1" applyFont="1" applyFill="1" applyBorder="1" applyAlignment="1">
      <alignment horizontal="center" vertical="center"/>
    </xf>
    <xf numFmtId="172" fontId="51" fillId="38" borderId="42" xfId="55" applyNumberFormat="1" applyFont="1" applyFill="1" applyBorder="1" applyAlignment="1">
      <alignment horizontal="center" vertical="center"/>
    </xf>
    <xf numFmtId="172" fontId="51" fillId="38" borderId="44" xfId="55" applyNumberFormat="1" applyFont="1" applyFill="1" applyBorder="1" applyAlignment="1">
      <alignment horizontal="center" vertical="center"/>
    </xf>
    <xf numFmtId="172" fontId="33" fillId="34" borderId="50" xfId="55" applyNumberFormat="1" applyFont="1" applyFill="1" applyBorder="1" applyAlignment="1">
      <alignment horizontal="center" vertical="center"/>
    </xf>
    <xf numFmtId="172" fontId="1" fillId="34" borderId="50" xfId="55" applyNumberFormat="1" applyFont="1" applyFill="1" applyBorder="1" applyAlignment="1">
      <alignment horizontal="center" vertical="center"/>
    </xf>
    <xf numFmtId="172" fontId="1" fillId="34" borderId="0" xfId="55" applyNumberFormat="1" applyFont="1" applyFill="1" applyBorder="1" applyAlignment="1">
      <alignment horizontal="center" vertical="center"/>
    </xf>
    <xf numFmtId="172" fontId="1" fillId="34" borderId="43" xfId="55" applyNumberFormat="1" applyFont="1" applyFill="1" applyBorder="1" applyAlignment="1">
      <alignment horizontal="center" vertical="center"/>
    </xf>
    <xf numFmtId="172" fontId="44" fillId="34" borderId="50" xfId="55" applyNumberFormat="1" applyFont="1" applyFill="1" applyBorder="1" applyAlignment="1">
      <alignment horizontal="center" vertical="center"/>
    </xf>
    <xf numFmtId="172" fontId="13" fillId="34" borderId="53" xfId="55" applyNumberFormat="1" applyFont="1" applyFill="1" applyBorder="1" applyAlignment="1">
      <alignment horizontal="center" vertical="center" wrapText="1"/>
    </xf>
    <xf numFmtId="172" fontId="13" fillId="34" borderId="53" xfId="55" applyNumberFormat="1" applyFont="1" applyFill="1" applyBorder="1" applyAlignment="1">
      <alignment horizontal="center" vertical="center"/>
    </xf>
    <xf numFmtId="172" fontId="13" fillId="34" borderId="42" xfId="55" applyNumberFormat="1" applyFont="1" applyFill="1" applyBorder="1" applyAlignment="1">
      <alignment horizontal="center" vertical="center"/>
    </xf>
    <xf numFmtId="172" fontId="13" fillId="34" borderId="44" xfId="55" applyNumberFormat="1" applyFont="1" applyFill="1" applyBorder="1" applyAlignment="1">
      <alignment horizontal="center" vertical="center"/>
    </xf>
    <xf numFmtId="172" fontId="28" fillId="34" borderId="43" xfId="55" applyNumberFormat="1" applyFont="1" applyFill="1" applyBorder="1" applyAlignment="1">
      <alignment horizontal="center" vertical="center"/>
    </xf>
    <xf numFmtId="0" fontId="13" fillId="34" borderId="59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1" fontId="51" fillId="38" borderId="45" xfId="0" applyNumberFormat="1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3" fontId="49" fillId="38" borderId="53" xfId="0" applyNumberFormat="1" applyFont="1" applyFill="1" applyBorder="1" applyAlignment="1">
      <alignment horizontal="center" vertical="center"/>
    </xf>
    <xf numFmtId="172" fontId="35" fillId="34" borderId="50" xfId="0" applyNumberFormat="1" applyFont="1" applyFill="1" applyBorder="1" applyAlignment="1">
      <alignment horizontal="center" vertical="center"/>
    </xf>
    <xf numFmtId="9" fontId="35" fillId="34" borderId="53" xfId="0" applyNumberFormat="1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3" fontId="49" fillId="38" borderId="51" xfId="0" applyNumberFormat="1" applyFont="1" applyFill="1" applyBorder="1" applyAlignment="1">
      <alignment horizontal="center" vertical="center"/>
    </xf>
    <xf numFmtId="172" fontId="70" fillId="38" borderId="51" xfId="0" applyNumberFormat="1" applyFont="1" applyFill="1" applyBorder="1" applyAlignment="1">
      <alignment horizontal="center" vertical="center"/>
    </xf>
    <xf numFmtId="3" fontId="74" fillId="38" borderId="68" xfId="0" applyNumberFormat="1" applyFont="1" applyFill="1" applyBorder="1" applyAlignment="1">
      <alignment horizontal="center" vertical="center"/>
    </xf>
    <xf numFmtId="172" fontId="70" fillId="38" borderId="68" xfId="0" applyNumberFormat="1" applyFont="1" applyFill="1" applyBorder="1" applyAlignment="1">
      <alignment horizontal="center" vertical="center"/>
    </xf>
    <xf numFmtId="3" fontId="74" fillId="38" borderId="60" xfId="0" applyNumberFormat="1" applyFont="1" applyFill="1" applyBorder="1" applyAlignment="1">
      <alignment horizontal="center" vertical="center"/>
    </xf>
    <xf numFmtId="172" fontId="74" fillId="38" borderId="68" xfId="0" applyNumberFormat="1" applyFont="1" applyFill="1" applyBorder="1" applyAlignment="1">
      <alignment horizontal="center" vertical="center"/>
    </xf>
    <xf numFmtId="172" fontId="74" fillId="38" borderId="41" xfId="0" applyNumberFormat="1" applyFont="1" applyFill="1" applyBorder="1" applyAlignment="1">
      <alignment horizontal="center" vertical="center"/>
    </xf>
    <xf numFmtId="172" fontId="70" fillId="38" borderId="54" xfId="0" applyNumberFormat="1" applyFont="1" applyFill="1" applyBorder="1" applyAlignment="1">
      <alignment horizontal="center" vertical="center"/>
    </xf>
    <xf numFmtId="172" fontId="35" fillId="34" borderId="52" xfId="0" applyNumberFormat="1" applyFont="1" applyFill="1" applyBorder="1" applyAlignment="1">
      <alignment horizontal="center" vertical="center"/>
    </xf>
    <xf numFmtId="3" fontId="74" fillId="38" borderId="51" xfId="0" applyNumberFormat="1" applyFont="1" applyFill="1" applyBorder="1" applyAlignment="1">
      <alignment horizontal="center" vertical="center"/>
    </xf>
    <xf numFmtId="3" fontId="74" fillId="38" borderId="53" xfId="0" applyNumberFormat="1" applyFont="1" applyFill="1" applyBorder="1" applyAlignment="1">
      <alignment horizontal="center" vertical="center"/>
    </xf>
    <xf numFmtId="172" fontId="74" fillId="38" borderId="51" xfId="0" applyNumberFormat="1" applyFont="1" applyFill="1" applyBorder="1" applyAlignment="1">
      <alignment horizontal="center" vertical="center"/>
    </xf>
    <xf numFmtId="9" fontId="35" fillId="34" borderId="51" xfId="0" applyNumberFormat="1" applyFont="1" applyFill="1" applyBorder="1" applyAlignment="1">
      <alignment horizontal="center" vertical="center"/>
    </xf>
    <xf numFmtId="172" fontId="51" fillId="38" borderId="51" xfId="0" applyNumberFormat="1" applyFont="1" applyFill="1" applyBorder="1" applyAlignment="1">
      <alignment horizontal="center" vertical="center"/>
    </xf>
    <xf numFmtId="3" fontId="28" fillId="34" borderId="53" xfId="0" applyNumberFormat="1" applyFont="1" applyFill="1" applyBorder="1" applyAlignment="1">
      <alignment horizontal="center" vertical="center"/>
    </xf>
    <xf numFmtId="172" fontId="51" fillId="38" borderId="45" xfId="0" applyNumberFormat="1" applyFont="1" applyFill="1" applyBorder="1" applyAlignment="1">
      <alignment horizontal="center" vertical="center"/>
    </xf>
    <xf numFmtId="172" fontId="1" fillId="34" borderId="46" xfId="0" applyNumberFormat="1" applyFont="1" applyFill="1" applyBorder="1" applyAlignment="1">
      <alignment horizontal="center" vertical="center"/>
    </xf>
    <xf numFmtId="172" fontId="33" fillId="34" borderId="38" xfId="0" applyNumberFormat="1" applyFont="1" applyFill="1" applyBorder="1" applyAlignment="1">
      <alignment horizontal="center" vertical="center"/>
    </xf>
    <xf numFmtId="172" fontId="13" fillId="34" borderId="45" xfId="0" applyNumberFormat="1" applyFont="1" applyFill="1" applyBorder="1" applyAlignment="1">
      <alignment horizontal="center" vertical="center"/>
    </xf>
    <xf numFmtId="3" fontId="1" fillId="34" borderId="38" xfId="0" applyNumberFormat="1" applyFont="1" applyFill="1" applyBorder="1" applyAlignment="1">
      <alignment horizontal="center" vertical="center"/>
    </xf>
    <xf numFmtId="172" fontId="35" fillId="34" borderId="36" xfId="0" applyNumberFormat="1" applyFont="1" applyFill="1" applyBorder="1" applyAlignment="1">
      <alignment horizontal="center" vertical="center"/>
    </xf>
    <xf numFmtId="172" fontId="1" fillId="34" borderId="38" xfId="0" applyNumberFormat="1" applyFont="1" applyFill="1" applyBorder="1" applyAlignment="1">
      <alignment horizontal="center" vertical="center"/>
    </xf>
    <xf numFmtId="0" fontId="51" fillId="39" borderId="39" xfId="0" applyFont="1" applyFill="1" applyBorder="1" applyAlignment="1">
      <alignment horizontal="center" vertical="center" wrapText="1"/>
    </xf>
    <xf numFmtId="0" fontId="51" fillId="39" borderId="40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51" fillId="39" borderId="59" xfId="0" applyFont="1" applyFill="1" applyBorder="1" applyAlignment="1">
      <alignment horizontal="center" vertical="center" wrapText="1"/>
    </xf>
    <xf numFmtId="0" fontId="51" fillId="39" borderId="43" xfId="0" applyFont="1" applyFill="1" applyBorder="1" applyAlignment="1">
      <alignment horizontal="center" vertical="center" wrapText="1"/>
    </xf>
    <xf numFmtId="0" fontId="51" fillId="39" borderId="54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69" fillId="36" borderId="35" xfId="0" applyFont="1" applyFill="1" applyBorder="1" applyAlignment="1">
      <alignment horizontal="center" vertical="center" wrapText="1"/>
    </xf>
    <xf numFmtId="0" fontId="69" fillId="36" borderId="42" xfId="0" applyFont="1" applyFill="1" applyBorder="1" applyAlignment="1">
      <alignment horizontal="center" vertical="center" wrapText="1"/>
    </xf>
    <xf numFmtId="0" fontId="69" fillId="36" borderId="36" xfId="0" applyFont="1" applyFill="1" applyBorder="1" applyAlignment="1">
      <alignment horizontal="center" vertical="center"/>
    </xf>
    <xf numFmtId="0" fontId="75" fillId="37" borderId="35" xfId="0" applyFont="1" applyFill="1" applyBorder="1" applyAlignment="1">
      <alignment horizontal="center" vertical="center" wrapText="1"/>
    </xf>
    <xf numFmtId="0" fontId="75" fillId="37" borderId="42" xfId="0" applyFont="1" applyFill="1" applyBorder="1" applyAlignment="1">
      <alignment horizontal="center" vertical="center" wrapText="1"/>
    </xf>
    <xf numFmtId="0" fontId="75" fillId="37" borderId="36" xfId="0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5" fillId="37" borderId="36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1" fillId="39" borderId="48" xfId="0" applyFont="1" applyFill="1" applyBorder="1" applyAlignment="1">
      <alignment horizontal="center" vertical="center" wrapText="1"/>
    </xf>
    <xf numFmtId="0" fontId="51" fillId="39" borderId="47" xfId="0" applyFont="1" applyFill="1" applyBorder="1" applyAlignment="1">
      <alignment horizontal="center" vertical="center" wrapText="1"/>
    </xf>
    <xf numFmtId="0" fontId="51" fillId="39" borderId="72" xfId="0" applyFont="1" applyFill="1" applyBorder="1" applyAlignment="1">
      <alignment horizontal="center" vertical="center" wrapText="1"/>
    </xf>
    <xf numFmtId="0" fontId="51" fillId="39" borderId="73" xfId="0" applyFont="1" applyFill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0" fontId="13" fillId="34" borderId="75" xfId="0" applyFont="1" applyFill="1" applyBorder="1" applyAlignment="1">
      <alignment horizontal="center" vertical="center" wrapText="1"/>
    </xf>
    <xf numFmtId="0" fontId="13" fillId="34" borderId="76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33" fillId="34" borderId="42" xfId="0" applyFont="1" applyFill="1" applyBorder="1" applyAlignment="1">
      <alignment horizontal="center" vertical="center" wrapText="1"/>
    </xf>
    <xf numFmtId="0" fontId="49" fillId="39" borderId="47" xfId="0" applyFont="1" applyFill="1" applyBorder="1" applyAlignment="1">
      <alignment horizontal="center" vertical="center" wrapText="1"/>
    </xf>
    <xf numFmtId="0" fontId="49" fillId="39" borderId="37" xfId="0" applyFont="1" applyFill="1" applyBorder="1" applyAlignment="1">
      <alignment horizontal="center" vertical="center" wrapText="1"/>
    </xf>
    <xf numFmtId="0" fontId="49" fillId="39" borderId="38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77" xfId="0" applyFont="1" applyFill="1" applyBorder="1" applyAlignment="1">
      <alignment horizontal="center" vertical="center" wrapText="1"/>
    </xf>
    <xf numFmtId="0" fontId="76" fillId="37" borderId="42" xfId="0" applyFont="1" applyFill="1" applyBorder="1" applyAlignment="1">
      <alignment horizontal="center" vertical="center"/>
    </xf>
    <xf numFmtId="0" fontId="76" fillId="37" borderId="36" xfId="0" applyFont="1" applyFill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 wrapText="1"/>
    </xf>
    <xf numFmtId="0" fontId="33" fillId="34" borderId="76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33" fillId="34" borderId="46" xfId="0" applyFont="1" applyFill="1" applyBorder="1" applyAlignment="1">
      <alignment horizontal="center" vertical="center" wrapText="1"/>
    </xf>
    <xf numFmtId="0" fontId="33" fillId="34" borderId="49" xfId="0" applyFont="1" applyFill="1" applyBorder="1" applyAlignment="1">
      <alignment horizontal="center" vertical="center" wrapText="1"/>
    </xf>
    <xf numFmtId="0" fontId="33" fillId="34" borderId="77" xfId="0" applyFont="1" applyFill="1" applyBorder="1" applyAlignment="1">
      <alignment horizontal="center" vertical="center" wrapText="1"/>
    </xf>
    <xf numFmtId="0" fontId="33" fillId="34" borderId="43" xfId="0" applyFont="1" applyFill="1" applyBorder="1" applyAlignment="1">
      <alignment horizontal="center" vertical="center" wrapText="1"/>
    </xf>
    <xf numFmtId="0" fontId="33" fillId="34" borderId="54" xfId="0" applyFont="1" applyFill="1" applyBorder="1" applyAlignment="1">
      <alignment horizontal="center" vertical="center" wrapText="1"/>
    </xf>
    <xf numFmtId="0" fontId="13" fillId="34" borderId="78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51" fillId="39" borderId="40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1" fillId="39" borderId="42" xfId="0" applyFont="1" applyFill="1" applyBorder="1" applyAlignment="1">
      <alignment horizontal="center" vertical="center" wrapText="1"/>
    </xf>
    <xf numFmtId="0" fontId="49" fillId="39" borderId="36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9" fontId="3" fillId="0" borderId="80" xfId="0" applyNumberFormat="1" applyFont="1" applyBorder="1" applyAlignment="1">
      <alignment horizontal="center" vertical="center" wrapText="1"/>
    </xf>
    <xf numFmtId="0" fontId="69" fillId="36" borderId="36" xfId="0" applyFont="1" applyFill="1" applyBorder="1" applyAlignment="1">
      <alignment horizontal="center" vertical="center" wrapText="1"/>
    </xf>
    <xf numFmtId="49" fontId="13" fillId="34" borderId="59" xfId="0" applyNumberFormat="1" applyFont="1" applyFill="1" applyBorder="1" applyAlignment="1">
      <alignment horizontal="center" vertical="center" wrapText="1"/>
    </xf>
    <xf numFmtId="49" fontId="13" fillId="34" borderId="43" xfId="0" applyNumberFormat="1" applyFont="1" applyFill="1" applyBorder="1" applyAlignment="1">
      <alignment horizontal="center" vertical="center" wrapText="1"/>
    </xf>
    <xf numFmtId="0" fontId="51" fillId="39" borderId="35" xfId="0" applyFont="1" applyFill="1" applyBorder="1" applyAlignment="1">
      <alignment horizontal="center" vertical="center" wrapText="1"/>
    </xf>
    <xf numFmtId="0" fontId="51" fillId="39" borderId="36" xfId="0" applyFont="1" applyFill="1" applyBorder="1" applyAlignment="1">
      <alignment horizontal="center" vertical="center" wrapText="1"/>
    </xf>
    <xf numFmtId="49" fontId="13" fillId="0" borderId="93" xfId="0" applyNumberFormat="1" applyFont="1" applyFill="1" applyBorder="1" applyAlignment="1">
      <alignment horizontal="center" vertical="center" wrapText="1"/>
    </xf>
    <xf numFmtId="49" fontId="13" fillId="0" borderId="94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51" fillId="39" borderId="71" xfId="0" applyFont="1" applyFill="1" applyBorder="1" applyAlignment="1">
      <alignment horizontal="center" vertical="center" wrapText="1"/>
    </xf>
    <xf numFmtId="0" fontId="51" fillId="39" borderId="70" xfId="0" applyFont="1" applyFill="1" applyBorder="1" applyAlignment="1">
      <alignment horizontal="center" vertical="center" wrapText="1"/>
    </xf>
    <xf numFmtId="0" fontId="51" fillId="39" borderId="61" xfId="0" applyFont="1" applyFill="1" applyBorder="1" applyAlignment="1">
      <alignment horizontal="center" vertical="center" wrapText="1"/>
    </xf>
    <xf numFmtId="0" fontId="51" fillId="39" borderId="63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49" fillId="39" borderId="39" xfId="0" applyFont="1" applyFill="1" applyBorder="1" applyAlignment="1">
      <alignment horizontal="center" vertical="center" wrapText="1"/>
    </xf>
    <xf numFmtId="0" fontId="49" fillId="39" borderId="40" xfId="0" applyFont="1" applyFill="1" applyBorder="1" applyAlignment="1">
      <alignment horizontal="center" vertical="center" wrapText="1"/>
    </xf>
    <xf numFmtId="0" fontId="75" fillId="37" borderId="48" xfId="0" applyFont="1" applyFill="1" applyBorder="1" applyAlignment="1">
      <alignment horizontal="center" vertical="center" wrapText="1"/>
    </xf>
    <xf numFmtId="0" fontId="75" fillId="37" borderId="77" xfId="0" applyFont="1" applyFill="1" applyBorder="1" applyAlignment="1">
      <alignment horizontal="center" vertical="center" wrapText="1"/>
    </xf>
    <xf numFmtId="0" fontId="76" fillId="37" borderId="77" xfId="0" applyFont="1" applyFill="1" applyBorder="1" applyAlignment="1">
      <alignment horizontal="center" vertical="center"/>
    </xf>
    <xf numFmtId="0" fontId="76" fillId="37" borderId="47" xfId="0" applyFont="1" applyFill="1" applyBorder="1" applyAlignment="1">
      <alignment horizontal="center" vertical="center"/>
    </xf>
    <xf numFmtId="0" fontId="51" fillId="39" borderId="38" xfId="0" applyFont="1" applyFill="1" applyBorder="1" applyAlignment="1">
      <alignment horizontal="center" vertical="center" wrapText="1"/>
    </xf>
    <xf numFmtId="0" fontId="13" fillId="34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79" xfId="0" applyNumberFormat="1" applyFont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3" fontId="28" fillId="34" borderId="36" xfId="0" applyNumberFormat="1" applyFont="1" applyFill="1" applyBorder="1" applyAlignment="1">
      <alignment horizontal="center" vertical="center"/>
    </xf>
    <xf numFmtId="3" fontId="28" fillId="34" borderId="54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3" fontId="6" fillId="35" borderId="0" xfId="0" applyNumberFormat="1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172" fontId="51" fillId="38" borderId="45" xfId="55" applyNumberFormat="1" applyFont="1" applyFill="1" applyBorder="1" applyAlignment="1">
      <alignment horizontal="center" vertical="center"/>
    </xf>
    <xf numFmtId="172" fontId="51" fillId="38" borderId="98" xfId="55" applyNumberFormat="1" applyFont="1" applyFill="1" applyBorder="1" applyAlignment="1">
      <alignment horizontal="center" vertical="center"/>
    </xf>
    <xf numFmtId="172" fontId="51" fillId="38" borderId="36" xfId="55" applyNumberFormat="1" applyFont="1" applyFill="1" applyBorder="1" applyAlignment="1">
      <alignment horizontal="center" vertical="center"/>
    </xf>
    <xf numFmtId="172" fontId="33" fillId="34" borderId="52" xfId="55" applyNumberFormat="1" applyFont="1" applyFill="1" applyBorder="1" applyAlignment="1">
      <alignment horizontal="center" vertical="center"/>
    </xf>
    <xf numFmtId="172" fontId="13" fillId="34" borderId="45" xfId="55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51" fillId="38" borderId="51" xfId="0" applyNumberFormat="1" applyFont="1" applyFill="1" applyBorder="1" applyAlignment="1">
      <alignment horizontal="center" vertical="center"/>
    </xf>
    <xf numFmtId="3" fontId="8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/>
    </xf>
    <xf numFmtId="3" fontId="3" fillId="35" borderId="0" xfId="0" applyNumberFormat="1" applyFont="1" applyFill="1" applyAlignment="1">
      <alignment horizontal="center" vertical="center"/>
    </xf>
    <xf numFmtId="3" fontId="4" fillId="35" borderId="0" xfId="0" applyNumberFormat="1" applyFont="1" applyFill="1" applyAlignment="1">
      <alignment horizontal="center" vertical="center"/>
    </xf>
    <xf numFmtId="172" fontId="51" fillId="38" borderId="51" xfId="55" applyNumberFormat="1" applyFont="1" applyFill="1" applyBorder="1" applyAlignment="1">
      <alignment horizontal="center" vertical="center"/>
    </xf>
    <xf numFmtId="172" fontId="1" fillId="34" borderId="52" xfId="55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20\Tabellen\FR\Th&#232;me%2026_Caract&#233;ristiques%20des%20l&#233;sions%20caus&#233;es%20par%20les%20accidents%20sur%20le%20chemin%20de%20travail%20dans%20le%20secteur%20public%20en%202020%20-%20d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26.1.1"/>
      <sheetName val="26.1.2"/>
      <sheetName val="26.1.3"/>
      <sheetName val="26.1.4"/>
      <sheetName val="26.1.5"/>
      <sheetName val="26.1.6"/>
      <sheetName val="26.1.7"/>
      <sheetName val="26.1.8"/>
      <sheetName val="26.1.9"/>
      <sheetName val="7.1.10"/>
      <sheetName val="26.2.1"/>
      <sheetName val="26.2.2"/>
      <sheetName val="26.2.3"/>
      <sheetName val="26.2.4"/>
      <sheetName val="26.2.5"/>
      <sheetName val="26.2.6"/>
      <sheetName val="26.2.7"/>
      <sheetName val="Blad1"/>
      <sheetName val="Blad2"/>
      <sheetName val="Blad3"/>
      <sheetName val="Blad4"/>
      <sheetName val="Blad5"/>
      <sheetName val="Blad6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  <sheetName val="Blad17"/>
      <sheetName val="Blad18"/>
      <sheetName val="Blad19"/>
      <sheetName val="Blad20"/>
      <sheetName val="Blad21"/>
      <sheetName val="Blad22"/>
      <sheetName val="Blad23"/>
      <sheetName val="Blad24"/>
      <sheetName val="Blad25"/>
      <sheetName val="Blad26"/>
      <sheetName val="Blad27"/>
      <sheetName val="Blad28"/>
      <sheetName val="Blad29"/>
      <sheetName val="Blad30"/>
      <sheetName val="Blad31"/>
      <sheetName val="Blad32"/>
      <sheetName val="Blad33"/>
      <sheetName val="Blad34"/>
      <sheetName val="Blad35"/>
      <sheetName val="Blad36"/>
      <sheetName val="Blad37"/>
      <sheetName val="Blad38"/>
      <sheetName val="26.2.8"/>
      <sheetName val="Blad39"/>
      <sheetName val="Blad40"/>
      <sheetName val="26.2.9"/>
      <sheetName val="7.2.10"/>
    </sheetNames>
    <sheetDataSet>
      <sheetData sheetId="7">
        <row r="6">
          <cell r="D6">
            <v>45</v>
          </cell>
          <cell r="E6">
            <v>208</v>
          </cell>
          <cell r="F6">
            <v>26</v>
          </cell>
          <cell r="G6">
            <v>80</v>
          </cell>
          <cell r="H6">
            <v>2</v>
          </cell>
          <cell r="I6">
            <v>20</v>
          </cell>
          <cell r="J6">
            <v>381</v>
          </cell>
        </row>
        <row r="8">
          <cell r="D8">
            <v>8</v>
          </cell>
          <cell r="E8">
            <v>90</v>
          </cell>
          <cell r="F8">
            <v>25</v>
          </cell>
          <cell r="G8">
            <v>59</v>
          </cell>
          <cell r="H8">
            <v>0</v>
          </cell>
          <cell r="I8">
            <v>26</v>
          </cell>
          <cell r="J8">
            <v>208</v>
          </cell>
        </row>
        <row r="9">
          <cell r="D9">
            <v>30</v>
          </cell>
          <cell r="E9">
            <v>1184</v>
          </cell>
          <cell r="F9">
            <v>274</v>
          </cell>
          <cell r="G9">
            <v>607</v>
          </cell>
          <cell r="H9">
            <v>20</v>
          </cell>
          <cell r="I9">
            <v>251</v>
          </cell>
          <cell r="J9">
            <v>2366</v>
          </cell>
        </row>
        <row r="10">
          <cell r="D10">
            <v>3</v>
          </cell>
          <cell r="E10">
            <v>80</v>
          </cell>
          <cell r="F10">
            <v>24</v>
          </cell>
          <cell r="G10">
            <v>43</v>
          </cell>
          <cell r="H10">
            <v>0</v>
          </cell>
          <cell r="I10">
            <v>13</v>
          </cell>
          <cell r="J10">
            <v>163</v>
          </cell>
        </row>
        <row r="11">
          <cell r="D11">
            <v>0</v>
          </cell>
          <cell r="E11">
            <v>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</row>
        <row r="12">
          <cell r="D12">
            <v>2</v>
          </cell>
          <cell r="E12">
            <v>20</v>
          </cell>
          <cell r="F12">
            <v>4</v>
          </cell>
          <cell r="G12">
            <v>9</v>
          </cell>
          <cell r="H12">
            <v>0</v>
          </cell>
          <cell r="I12">
            <v>5</v>
          </cell>
          <cell r="J12">
            <v>40</v>
          </cell>
        </row>
        <row r="14">
          <cell r="D14">
            <v>2</v>
          </cell>
          <cell r="E14">
            <v>168</v>
          </cell>
          <cell r="F14">
            <v>28</v>
          </cell>
          <cell r="G14">
            <v>66</v>
          </cell>
          <cell r="H14">
            <v>4</v>
          </cell>
          <cell r="I14">
            <v>42</v>
          </cell>
          <cell r="J14">
            <v>310</v>
          </cell>
        </row>
        <row r="15">
          <cell r="D15">
            <v>19</v>
          </cell>
          <cell r="E15">
            <v>221</v>
          </cell>
          <cell r="F15">
            <v>48</v>
          </cell>
          <cell r="G15">
            <v>87</v>
          </cell>
          <cell r="H15">
            <v>5</v>
          </cell>
          <cell r="I15">
            <v>34</v>
          </cell>
          <cell r="J15">
            <v>414</v>
          </cell>
        </row>
        <row r="16">
          <cell r="D16">
            <v>0</v>
          </cell>
          <cell r="E16">
            <v>4</v>
          </cell>
          <cell r="F16">
            <v>1</v>
          </cell>
          <cell r="G16">
            <v>1</v>
          </cell>
          <cell r="H16">
            <v>0</v>
          </cell>
          <cell r="I16">
            <v>0</v>
          </cell>
          <cell r="J16">
            <v>6</v>
          </cell>
        </row>
        <row r="17">
          <cell r="D17">
            <v>0</v>
          </cell>
          <cell r="E17">
            <v>16</v>
          </cell>
          <cell r="F17">
            <v>2</v>
          </cell>
          <cell r="G17">
            <v>9</v>
          </cell>
          <cell r="H17">
            <v>0</v>
          </cell>
          <cell r="I17">
            <v>5</v>
          </cell>
          <cell r="J17">
            <v>32</v>
          </cell>
        </row>
        <row r="19">
          <cell r="D19">
            <v>2</v>
          </cell>
          <cell r="E19">
            <v>412</v>
          </cell>
          <cell r="F19">
            <v>99</v>
          </cell>
          <cell r="G19">
            <v>197</v>
          </cell>
          <cell r="H19">
            <v>2</v>
          </cell>
          <cell r="I19">
            <v>96</v>
          </cell>
          <cell r="J19">
            <v>808</v>
          </cell>
        </row>
        <row r="20">
          <cell r="D20">
            <v>0</v>
          </cell>
          <cell r="E20">
            <v>49</v>
          </cell>
          <cell r="F20">
            <v>13</v>
          </cell>
          <cell r="G20">
            <v>17</v>
          </cell>
          <cell r="H20">
            <v>0</v>
          </cell>
          <cell r="I20">
            <v>5</v>
          </cell>
          <cell r="J20">
            <v>84</v>
          </cell>
        </row>
        <row r="21">
          <cell r="D21">
            <v>81</v>
          </cell>
          <cell r="E21">
            <v>388</v>
          </cell>
          <cell r="F21">
            <v>87</v>
          </cell>
          <cell r="G21">
            <v>153</v>
          </cell>
          <cell r="H21">
            <v>2</v>
          </cell>
          <cell r="I21">
            <v>59</v>
          </cell>
          <cell r="J21">
            <v>770</v>
          </cell>
        </row>
        <row r="22">
          <cell r="D22">
            <v>2</v>
          </cell>
          <cell r="E22">
            <v>113</v>
          </cell>
          <cell r="F22">
            <v>13</v>
          </cell>
          <cell r="G22">
            <v>46</v>
          </cell>
          <cell r="H22">
            <v>0</v>
          </cell>
          <cell r="I22">
            <v>25</v>
          </cell>
          <cell r="J22">
            <v>199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D27">
            <v>0</v>
          </cell>
          <cell r="E27">
            <v>151</v>
          </cell>
          <cell r="F27">
            <v>35</v>
          </cell>
          <cell r="G27">
            <v>67</v>
          </cell>
          <cell r="H27">
            <v>1</v>
          </cell>
          <cell r="I27">
            <v>42</v>
          </cell>
          <cell r="J27">
            <v>296</v>
          </cell>
        </row>
        <row r="28">
          <cell r="D28">
            <v>2</v>
          </cell>
          <cell r="E28">
            <v>45</v>
          </cell>
          <cell r="F28">
            <v>16</v>
          </cell>
          <cell r="G28">
            <v>23</v>
          </cell>
          <cell r="H28">
            <v>0</v>
          </cell>
          <cell r="I28">
            <v>12</v>
          </cell>
          <cell r="J28">
            <v>98</v>
          </cell>
        </row>
        <row r="29">
          <cell r="D29">
            <v>0</v>
          </cell>
          <cell r="E29">
            <v>50</v>
          </cell>
          <cell r="F29">
            <v>5</v>
          </cell>
          <cell r="G29">
            <v>15</v>
          </cell>
          <cell r="H29">
            <v>2</v>
          </cell>
          <cell r="I29">
            <v>3</v>
          </cell>
          <cell r="J29">
            <v>75</v>
          </cell>
        </row>
        <row r="30">
          <cell r="D30">
            <v>0</v>
          </cell>
          <cell r="E30">
            <v>2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16</v>
          </cell>
          <cell r="F32">
            <v>3</v>
          </cell>
          <cell r="G32">
            <v>6</v>
          </cell>
          <cell r="H32">
            <v>0</v>
          </cell>
          <cell r="I32">
            <v>4</v>
          </cell>
          <cell r="J32">
            <v>29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</row>
        <row r="40"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1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2</v>
          </cell>
        </row>
        <row r="42">
          <cell r="D42">
            <v>0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</row>
        <row r="43">
          <cell r="D43">
            <v>0</v>
          </cell>
          <cell r="E43">
            <v>1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  <cell r="J43">
            <v>2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50">
          <cell r="D50">
            <v>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1">
          <cell r="D61">
            <v>2</v>
          </cell>
          <cell r="E61">
            <v>14</v>
          </cell>
          <cell r="F61">
            <v>2</v>
          </cell>
          <cell r="G61">
            <v>10</v>
          </cell>
          <cell r="H61">
            <v>1</v>
          </cell>
          <cell r="I61">
            <v>2</v>
          </cell>
          <cell r="J61">
            <v>31</v>
          </cell>
        </row>
        <row r="62">
          <cell r="D62">
            <v>0</v>
          </cell>
          <cell r="E62">
            <v>11</v>
          </cell>
          <cell r="F62">
            <v>4</v>
          </cell>
          <cell r="G62">
            <v>6</v>
          </cell>
          <cell r="H62">
            <v>0</v>
          </cell>
          <cell r="I62">
            <v>4</v>
          </cell>
          <cell r="J62">
            <v>25</v>
          </cell>
        </row>
        <row r="63">
          <cell r="D63">
            <v>1</v>
          </cell>
          <cell r="E63">
            <v>11</v>
          </cell>
          <cell r="F63">
            <v>2</v>
          </cell>
          <cell r="G63">
            <v>6</v>
          </cell>
          <cell r="H63">
            <v>0</v>
          </cell>
          <cell r="I63">
            <v>0</v>
          </cell>
          <cell r="J63">
            <v>20</v>
          </cell>
        </row>
        <row r="64">
          <cell r="D64">
            <v>0</v>
          </cell>
          <cell r="E64">
            <v>3</v>
          </cell>
          <cell r="F64">
            <v>0</v>
          </cell>
          <cell r="G64">
            <v>0</v>
          </cell>
          <cell r="H64">
            <v>0</v>
          </cell>
          <cell r="I64">
            <v>1</v>
          </cell>
          <cell r="J64">
            <v>4</v>
          </cell>
        </row>
        <row r="65">
          <cell r="D65">
            <v>3</v>
          </cell>
          <cell r="E65">
            <v>390</v>
          </cell>
          <cell r="F65">
            <v>59</v>
          </cell>
          <cell r="G65">
            <v>133</v>
          </cell>
          <cell r="H65">
            <v>4</v>
          </cell>
          <cell r="I65">
            <v>66</v>
          </cell>
          <cell r="J65">
            <v>655</v>
          </cell>
        </row>
        <row r="66">
          <cell r="D66">
            <v>1</v>
          </cell>
          <cell r="E66">
            <v>23</v>
          </cell>
          <cell r="F66">
            <v>5</v>
          </cell>
          <cell r="G66">
            <v>6</v>
          </cell>
          <cell r="H66">
            <v>0</v>
          </cell>
          <cell r="I66">
            <v>5</v>
          </cell>
          <cell r="J66">
            <v>40</v>
          </cell>
        </row>
        <row r="67">
          <cell r="D67">
            <v>204</v>
          </cell>
          <cell r="E67">
            <v>3680</v>
          </cell>
          <cell r="F67">
            <v>779</v>
          </cell>
          <cell r="G67">
            <v>1646</v>
          </cell>
          <cell r="H67">
            <v>43</v>
          </cell>
          <cell r="I67">
            <v>721</v>
          </cell>
          <cell r="J67">
            <v>7073</v>
          </cell>
        </row>
      </sheetData>
      <sheetData sheetId="17">
        <row r="6">
          <cell r="D6">
            <v>48</v>
          </cell>
          <cell r="E6">
            <v>188</v>
          </cell>
          <cell r="F6">
            <v>14</v>
          </cell>
          <cell r="G6">
            <v>67</v>
          </cell>
          <cell r="H6">
            <v>4</v>
          </cell>
          <cell r="I6">
            <v>23</v>
          </cell>
          <cell r="J6">
            <v>344</v>
          </cell>
        </row>
        <row r="8">
          <cell r="D8">
            <v>1</v>
          </cell>
          <cell r="E8">
            <v>56</v>
          </cell>
          <cell r="F8">
            <v>14</v>
          </cell>
          <cell r="G8">
            <v>36</v>
          </cell>
          <cell r="H8">
            <v>0</v>
          </cell>
          <cell r="I8">
            <v>6</v>
          </cell>
          <cell r="J8">
            <v>113</v>
          </cell>
        </row>
        <row r="9">
          <cell r="D9">
            <v>1</v>
          </cell>
          <cell r="E9">
            <v>37</v>
          </cell>
          <cell r="F9">
            <v>5</v>
          </cell>
          <cell r="G9">
            <v>18</v>
          </cell>
          <cell r="H9">
            <v>1</v>
          </cell>
          <cell r="I9">
            <v>14</v>
          </cell>
          <cell r="J9">
            <v>76</v>
          </cell>
        </row>
        <row r="10">
          <cell r="D10">
            <v>7</v>
          </cell>
          <cell r="E10">
            <v>59</v>
          </cell>
          <cell r="F10">
            <v>19</v>
          </cell>
          <cell r="G10">
            <v>22</v>
          </cell>
          <cell r="H10">
            <v>1</v>
          </cell>
          <cell r="I10">
            <v>9</v>
          </cell>
          <cell r="J10">
            <v>117</v>
          </cell>
        </row>
        <row r="11">
          <cell r="D11">
            <v>2</v>
          </cell>
          <cell r="E11">
            <v>26</v>
          </cell>
          <cell r="F11">
            <v>2</v>
          </cell>
          <cell r="G11">
            <v>8</v>
          </cell>
          <cell r="H11">
            <v>1</v>
          </cell>
          <cell r="I11">
            <v>2</v>
          </cell>
          <cell r="J11">
            <v>41</v>
          </cell>
        </row>
        <row r="12">
          <cell r="D12">
            <v>1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4</v>
          </cell>
        </row>
        <row r="13">
          <cell r="D13">
            <v>0</v>
          </cell>
          <cell r="E13">
            <v>8</v>
          </cell>
          <cell r="F13">
            <v>1</v>
          </cell>
          <cell r="G13">
            <v>4</v>
          </cell>
          <cell r="H13">
            <v>0</v>
          </cell>
          <cell r="I13">
            <v>2</v>
          </cell>
          <cell r="J13">
            <v>15</v>
          </cell>
        </row>
        <row r="14">
          <cell r="D14">
            <v>1</v>
          </cell>
          <cell r="E14">
            <v>36</v>
          </cell>
          <cell r="F14">
            <v>4</v>
          </cell>
          <cell r="G14">
            <v>17</v>
          </cell>
          <cell r="H14">
            <v>0</v>
          </cell>
          <cell r="I14">
            <v>6</v>
          </cell>
          <cell r="J14">
            <v>64</v>
          </cell>
        </row>
        <row r="15">
          <cell r="D15">
            <v>0</v>
          </cell>
          <cell r="E15">
            <v>7</v>
          </cell>
          <cell r="F15">
            <v>3</v>
          </cell>
          <cell r="G15">
            <v>5</v>
          </cell>
          <cell r="H15">
            <v>0</v>
          </cell>
          <cell r="I15">
            <v>3</v>
          </cell>
          <cell r="J15">
            <v>18</v>
          </cell>
        </row>
        <row r="17">
          <cell r="D17">
            <v>6</v>
          </cell>
          <cell r="E17">
            <v>119</v>
          </cell>
          <cell r="F17">
            <v>24</v>
          </cell>
          <cell r="G17">
            <v>70</v>
          </cell>
          <cell r="H17">
            <v>1</v>
          </cell>
          <cell r="I17">
            <v>21</v>
          </cell>
          <cell r="J17">
            <v>241</v>
          </cell>
        </row>
        <row r="18">
          <cell r="D18">
            <v>1</v>
          </cell>
          <cell r="E18">
            <v>66</v>
          </cell>
          <cell r="F18">
            <v>11</v>
          </cell>
          <cell r="G18">
            <v>28</v>
          </cell>
          <cell r="H18">
            <v>2</v>
          </cell>
          <cell r="I18">
            <v>10</v>
          </cell>
          <cell r="J18">
            <v>118</v>
          </cell>
        </row>
        <row r="19">
          <cell r="D19">
            <v>1</v>
          </cell>
          <cell r="E19">
            <v>10</v>
          </cell>
          <cell r="F19">
            <v>5</v>
          </cell>
          <cell r="G19">
            <v>8</v>
          </cell>
          <cell r="H19">
            <v>0</v>
          </cell>
          <cell r="I19">
            <v>2</v>
          </cell>
          <cell r="J19">
            <v>26</v>
          </cell>
        </row>
        <row r="21">
          <cell r="D21">
            <v>5</v>
          </cell>
          <cell r="E21">
            <v>87</v>
          </cell>
          <cell r="F21">
            <v>12</v>
          </cell>
          <cell r="G21">
            <v>42</v>
          </cell>
          <cell r="H21">
            <v>0</v>
          </cell>
          <cell r="I21">
            <v>22</v>
          </cell>
          <cell r="J21">
            <v>168</v>
          </cell>
        </row>
        <row r="22">
          <cell r="D22">
            <v>1</v>
          </cell>
          <cell r="E22">
            <v>46</v>
          </cell>
          <cell r="F22">
            <v>14</v>
          </cell>
          <cell r="G22">
            <v>14</v>
          </cell>
          <cell r="H22">
            <v>1</v>
          </cell>
          <cell r="I22">
            <v>6</v>
          </cell>
          <cell r="J22">
            <v>82</v>
          </cell>
        </row>
        <row r="23">
          <cell r="D23">
            <v>3</v>
          </cell>
          <cell r="E23">
            <v>18</v>
          </cell>
          <cell r="F23">
            <v>1</v>
          </cell>
          <cell r="G23">
            <v>9</v>
          </cell>
          <cell r="H23">
            <v>0</v>
          </cell>
          <cell r="I23">
            <v>4</v>
          </cell>
          <cell r="J23">
            <v>35</v>
          </cell>
        </row>
        <row r="25">
          <cell r="D25">
            <v>0</v>
          </cell>
          <cell r="E25">
            <v>5</v>
          </cell>
          <cell r="F25">
            <v>0</v>
          </cell>
          <cell r="G25">
            <v>1</v>
          </cell>
          <cell r="H25">
            <v>0</v>
          </cell>
          <cell r="I25">
            <v>1</v>
          </cell>
          <cell r="J25">
            <v>7</v>
          </cell>
        </row>
        <row r="26">
          <cell r="D26">
            <v>10</v>
          </cell>
          <cell r="E26">
            <v>93</v>
          </cell>
          <cell r="F26">
            <v>24</v>
          </cell>
          <cell r="G26">
            <v>42</v>
          </cell>
          <cell r="H26">
            <v>0</v>
          </cell>
          <cell r="I26">
            <v>16</v>
          </cell>
          <cell r="J26">
            <v>185</v>
          </cell>
        </row>
        <row r="27">
          <cell r="D27">
            <v>0</v>
          </cell>
          <cell r="E27">
            <v>6</v>
          </cell>
          <cell r="F27">
            <v>2</v>
          </cell>
          <cell r="G27">
            <v>4</v>
          </cell>
          <cell r="H27">
            <v>0</v>
          </cell>
          <cell r="I27">
            <v>0</v>
          </cell>
          <cell r="J27">
            <v>12</v>
          </cell>
        </row>
        <row r="28">
          <cell r="D28">
            <v>0</v>
          </cell>
          <cell r="E28">
            <v>10</v>
          </cell>
          <cell r="F28">
            <v>2</v>
          </cell>
          <cell r="G28">
            <v>7</v>
          </cell>
          <cell r="H28">
            <v>1</v>
          </cell>
          <cell r="I28">
            <v>3</v>
          </cell>
          <cell r="J28">
            <v>23</v>
          </cell>
        </row>
        <row r="29">
          <cell r="D29">
            <v>0</v>
          </cell>
          <cell r="E29">
            <v>7</v>
          </cell>
          <cell r="F29">
            <v>6</v>
          </cell>
          <cell r="G29">
            <v>4</v>
          </cell>
          <cell r="H29">
            <v>0</v>
          </cell>
          <cell r="I29">
            <v>4</v>
          </cell>
          <cell r="J29">
            <v>21</v>
          </cell>
        </row>
        <row r="30">
          <cell r="D30">
            <v>0</v>
          </cell>
          <cell r="E30">
            <v>2</v>
          </cell>
          <cell r="F30">
            <v>0</v>
          </cell>
          <cell r="G30">
            <v>2</v>
          </cell>
          <cell r="H30">
            <v>1</v>
          </cell>
          <cell r="I30">
            <v>0</v>
          </cell>
          <cell r="J30">
            <v>5</v>
          </cell>
        </row>
        <row r="32">
          <cell r="D32">
            <v>0</v>
          </cell>
          <cell r="E32">
            <v>12</v>
          </cell>
          <cell r="F32">
            <v>3</v>
          </cell>
          <cell r="G32">
            <v>8</v>
          </cell>
          <cell r="H32">
            <v>0</v>
          </cell>
          <cell r="I32">
            <v>0</v>
          </cell>
          <cell r="J32">
            <v>23</v>
          </cell>
        </row>
        <row r="33">
          <cell r="D33">
            <v>9</v>
          </cell>
          <cell r="E33">
            <v>181</v>
          </cell>
          <cell r="F33">
            <v>43</v>
          </cell>
          <cell r="G33">
            <v>62</v>
          </cell>
          <cell r="H33">
            <v>2</v>
          </cell>
          <cell r="I33">
            <v>20</v>
          </cell>
          <cell r="J33">
            <v>317</v>
          </cell>
        </row>
        <row r="34">
          <cell r="D34">
            <v>6</v>
          </cell>
          <cell r="E34">
            <v>137</v>
          </cell>
          <cell r="F34">
            <v>37</v>
          </cell>
          <cell r="G34">
            <v>74</v>
          </cell>
          <cell r="H34">
            <v>2</v>
          </cell>
          <cell r="I34">
            <v>27</v>
          </cell>
          <cell r="J34">
            <v>283</v>
          </cell>
        </row>
        <row r="35">
          <cell r="D35">
            <v>6</v>
          </cell>
          <cell r="E35">
            <v>63</v>
          </cell>
          <cell r="F35">
            <v>15</v>
          </cell>
          <cell r="G35">
            <v>40</v>
          </cell>
          <cell r="H35">
            <v>1</v>
          </cell>
          <cell r="I35">
            <v>12</v>
          </cell>
          <cell r="J35">
            <v>137</v>
          </cell>
        </row>
        <row r="36">
          <cell r="D36">
            <v>7</v>
          </cell>
          <cell r="E36">
            <v>59</v>
          </cell>
          <cell r="F36">
            <v>16</v>
          </cell>
          <cell r="G36">
            <v>35</v>
          </cell>
          <cell r="H36">
            <v>0</v>
          </cell>
          <cell r="I36">
            <v>13</v>
          </cell>
          <cell r="J36">
            <v>130</v>
          </cell>
        </row>
        <row r="37">
          <cell r="D37">
            <v>5</v>
          </cell>
          <cell r="E37">
            <v>118</v>
          </cell>
          <cell r="F37">
            <v>34</v>
          </cell>
          <cell r="G37">
            <v>36</v>
          </cell>
          <cell r="H37">
            <v>2</v>
          </cell>
          <cell r="I37">
            <v>26</v>
          </cell>
          <cell r="J37">
            <v>221</v>
          </cell>
        </row>
        <row r="38">
          <cell r="D38">
            <v>0</v>
          </cell>
          <cell r="E38">
            <v>44</v>
          </cell>
          <cell r="F38">
            <v>14</v>
          </cell>
          <cell r="G38">
            <v>25</v>
          </cell>
          <cell r="H38">
            <v>1</v>
          </cell>
          <cell r="I38">
            <v>9</v>
          </cell>
          <cell r="J38">
            <v>93</v>
          </cell>
        </row>
        <row r="39">
          <cell r="D39">
            <v>0</v>
          </cell>
          <cell r="E39">
            <v>2</v>
          </cell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3</v>
          </cell>
        </row>
        <row r="41">
          <cell r="D41">
            <v>0</v>
          </cell>
          <cell r="E41">
            <v>19</v>
          </cell>
          <cell r="F41">
            <v>7</v>
          </cell>
          <cell r="G41">
            <v>6</v>
          </cell>
          <cell r="H41">
            <v>0</v>
          </cell>
          <cell r="I41">
            <v>2</v>
          </cell>
          <cell r="J41">
            <v>34</v>
          </cell>
        </row>
        <row r="42">
          <cell r="D42">
            <v>2</v>
          </cell>
          <cell r="E42">
            <v>41</v>
          </cell>
          <cell r="F42">
            <v>9</v>
          </cell>
          <cell r="G42">
            <v>18</v>
          </cell>
          <cell r="H42">
            <v>0</v>
          </cell>
          <cell r="I42">
            <v>7</v>
          </cell>
          <cell r="J42">
            <v>77</v>
          </cell>
        </row>
        <row r="43">
          <cell r="D43">
            <v>14</v>
          </cell>
          <cell r="E43">
            <v>404</v>
          </cell>
          <cell r="F43">
            <v>113</v>
          </cell>
          <cell r="G43">
            <v>185</v>
          </cell>
          <cell r="H43">
            <v>6</v>
          </cell>
          <cell r="I43">
            <v>95</v>
          </cell>
          <cell r="J43">
            <v>817</v>
          </cell>
        </row>
        <row r="44">
          <cell r="D44">
            <v>21</v>
          </cell>
          <cell r="E44">
            <v>280</v>
          </cell>
          <cell r="F44">
            <v>57</v>
          </cell>
          <cell r="G44">
            <v>127</v>
          </cell>
          <cell r="H44">
            <v>1</v>
          </cell>
          <cell r="I44">
            <v>72</v>
          </cell>
          <cell r="J44">
            <v>558</v>
          </cell>
        </row>
        <row r="45">
          <cell r="D45">
            <v>3</v>
          </cell>
          <cell r="E45">
            <v>111</v>
          </cell>
          <cell r="F45">
            <v>23</v>
          </cell>
          <cell r="G45">
            <v>45</v>
          </cell>
          <cell r="H45">
            <v>0</v>
          </cell>
          <cell r="I45">
            <v>32</v>
          </cell>
          <cell r="J45">
            <v>214</v>
          </cell>
        </row>
        <row r="46">
          <cell r="D46">
            <v>1</v>
          </cell>
          <cell r="E46">
            <v>11</v>
          </cell>
          <cell r="F46">
            <v>7</v>
          </cell>
          <cell r="G46">
            <v>5</v>
          </cell>
          <cell r="H46">
            <v>0</v>
          </cell>
          <cell r="I46">
            <v>2</v>
          </cell>
          <cell r="J46">
            <v>26</v>
          </cell>
        </row>
        <row r="47">
          <cell r="D47">
            <v>0</v>
          </cell>
          <cell r="E47">
            <v>31</v>
          </cell>
          <cell r="F47">
            <v>9</v>
          </cell>
          <cell r="G47">
            <v>21</v>
          </cell>
          <cell r="H47">
            <v>0</v>
          </cell>
          <cell r="I47">
            <v>11</v>
          </cell>
          <cell r="J47">
            <v>72</v>
          </cell>
        </row>
        <row r="48">
          <cell r="D48">
            <v>1</v>
          </cell>
          <cell r="E48">
            <v>2</v>
          </cell>
          <cell r="F48">
            <v>2</v>
          </cell>
          <cell r="G48">
            <v>6</v>
          </cell>
          <cell r="H48">
            <v>1</v>
          </cell>
          <cell r="I48">
            <v>2</v>
          </cell>
          <cell r="J48">
            <v>14</v>
          </cell>
        </row>
        <row r="50">
          <cell r="D50">
            <v>1</v>
          </cell>
          <cell r="E50">
            <v>28</v>
          </cell>
          <cell r="F50">
            <v>5</v>
          </cell>
          <cell r="G50">
            <v>29</v>
          </cell>
          <cell r="H50">
            <v>0</v>
          </cell>
          <cell r="I50">
            <v>8</v>
          </cell>
          <cell r="J50">
            <v>71</v>
          </cell>
        </row>
        <row r="51">
          <cell r="D51">
            <v>3</v>
          </cell>
          <cell r="E51">
            <v>28</v>
          </cell>
          <cell r="F51">
            <v>5</v>
          </cell>
          <cell r="G51">
            <v>13</v>
          </cell>
          <cell r="H51">
            <v>0</v>
          </cell>
          <cell r="I51">
            <v>6</v>
          </cell>
          <cell r="J51">
            <v>55</v>
          </cell>
        </row>
        <row r="52">
          <cell r="D52">
            <v>35</v>
          </cell>
          <cell r="E52">
            <v>1177</v>
          </cell>
          <cell r="F52">
            <v>207</v>
          </cell>
          <cell r="G52">
            <v>484</v>
          </cell>
          <cell r="H52">
            <v>13</v>
          </cell>
          <cell r="I52">
            <v>214</v>
          </cell>
          <cell r="J52">
            <v>2130</v>
          </cell>
        </row>
        <row r="53">
          <cell r="D53">
            <v>2</v>
          </cell>
          <cell r="E53">
            <v>43</v>
          </cell>
          <cell r="F53">
            <v>10</v>
          </cell>
          <cell r="G53">
            <v>18</v>
          </cell>
          <cell r="H53">
            <v>1</v>
          </cell>
          <cell r="I53">
            <v>9</v>
          </cell>
          <cell r="J53">
            <v>83</v>
          </cell>
        </row>
        <row r="54">
          <cell r="D54">
            <v>204</v>
          </cell>
          <cell r="E54">
            <v>3680</v>
          </cell>
          <cell r="F54">
            <v>779</v>
          </cell>
          <cell r="G54">
            <v>1646</v>
          </cell>
          <cell r="H54">
            <v>43</v>
          </cell>
          <cell r="I54">
            <v>721</v>
          </cell>
          <cell r="J54">
            <v>7073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69" customWidth="1"/>
    <col min="2" max="2" width="9.140625" style="67" customWidth="1"/>
    <col min="3" max="3" width="165.7109375" style="67" bestFit="1" customWidth="1"/>
    <col min="4" max="54" width="11.421875" style="69" customWidth="1"/>
    <col min="55" max="16384" width="9.140625" style="67" customWidth="1"/>
  </cols>
  <sheetData>
    <row r="1" s="69" customFormat="1" ht="15.75" thickBot="1"/>
    <row r="2" spans="2:3" ht="21.75" customHeight="1" thickBot="1" thickTop="1">
      <c r="B2" s="99" t="s">
        <v>432</v>
      </c>
      <c r="C2" s="100"/>
    </row>
    <row r="3" spans="2:3" ht="21.75" customHeight="1" thickBot="1" thickTop="1">
      <c r="B3" s="101" t="s">
        <v>271</v>
      </c>
      <c r="C3" s="102" t="s">
        <v>291</v>
      </c>
    </row>
    <row r="4" spans="2:3" ht="15.75" thickTop="1">
      <c r="B4" s="103" t="s">
        <v>272</v>
      </c>
      <c r="C4" s="104" t="s">
        <v>433</v>
      </c>
    </row>
    <row r="5" spans="2:3" ht="15">
      <c r="B5" s="103" t="s">
        <v>273</v>
      </c>
      <c r="C5" s="104" t="s">
        <v>434</v>
      </c>
    </row>
    <row r="6" spans="2:3" ht="15">
      <c r="B6" s="103" t="s">
        <v>274</v>
      </c>
      <c r="C6" s="104" t="s">
        <v>435</v>
      </c>
    </row>
    <row r="7" spans="2:3" ht="15">
      <c r="B7" s="103" t="s">
        <v>275</v>
      </c>
      <c r="C7" s="104" t="s">
        <v>436</v>
      </c>
    </row>
    <row r="8" spans="2:3" ht="15">
      <c r="B8" s="103" t="s">
        <v>276</v>
      </c>
      <c r="C8" s="104" t="s">
        <v>437</v>
      </c>
    </row>
    <row r="9" spans="2:3" ht="15">
      <c r="B9" s="103" t="s">
        <v>277</v>
      </c>
      <c r="C9" s="104" t="s">
        <v>438</v>
      </c>
    </row>
    <row r="10" spans="2:3" ht="15">
      <c r="B10" s="103" t="s">
        <v>289</v>
      </c>
      <c r="C10" s="104" t="s">
        <v>439</v>
      </c>
    </row>
    <row r="11" spans="2:3" ht="15">
      <c r="B11" s="103" t="s">
        <v>278</v>
      </c>
      <c r="C11" s="104" t="s">
        <v>440</v>
      </c>
    </row>
    <row r="12" spans="2:3" ht="15.75" thickBot="1">
      <c r="B12" s="103" t="s">
        <v>279</v>
      </c>
      <c r="C12" s="104" t="s">
        <v>441</v>
      </c>
    </row>
    <row r="13" spans="2:3" ht="16.5" thickBot="1" thickTop="1">
      <c r="B13" s="101" t="s">
        <v>280</v>
      </c>
      <c r="C13" s="102" t="s">
        <v>292</v>
      </c>
    </row>
    <row r="14" spans="2:3" ht="15.75" thickTop="1">
      <c r="B14" s="103" t="s">
        <v>281</v>
      </c>
      <c r="C14" s="104" t="s">
        <v>442</v>
      </c>
    </row>
    <row r="15" spans="2:3" ht="15">
      <c r="B15" s="103" t="s">
        <v>282</v>
      </c>
      <c r="C15" s="104" t="s">
        <v>443</v>
      </c>
    </row>
    <row r="16" spans="2:3" ht="15">
      <c r="B16" s="103" t="s">
        <v>283</v>
      </c>
      <c r="C16" s="104" t="s">
        <v>444</v>
      </c>
    </row>
    <row r="17" spans="2:3" ht="15">
      <c r="B17" s="103" t="s">
        <v>284</v>
      </c>
      <c r="C17" s="104" t="s">
        <v>445</v>
      </c>
    </row>
    <row r="18" spans="2:3" ht="15">
      <c r="B18" s="103" t="s">
        <v>285</v>
      </c>
      <c r="C18" s="104" t="s">
        <v>446</v>
      </c>
    </row>
    <row r="19" spans="2:3" ht="15">
      <c r="B19" s="103" t="s">
        <v>286</v>
      </c>
      <c r="C19" s="104" t="s">
        <v>447</v>
      </c>
    </row>
    <row r="20" spans="2:3" ht="15">
      <c r="B20" s="103" t="s">
        <v>290</v>
      </c>
      <c r="C20" s="104" t="s">
        <v>448</v>
      </c>
    </row>
    <row r="21" spans="2:3" ht="15">
      <c r="B21" s="103" t="s">
        <v>287</v>
      </c>
      <c r="C21" s="104" t="s">
        <v>449</v>
      </c>
    </row>
    <row r="22" spans="2:3" ht="15.75" thickBot="1">
      <c r="B22" s="105" t="s">
        <v>288</v>
      </c>
      <c r="C22" s="106" t="s">
        <v>450</v>
      </c>
    </row>
    <row r="23" s="69" customFormat="1" ht="15.75" thickTop="1"/>
    <row r="24" s="69" customFormat="1" ht="15"/>
    <row r="25" s="69" customFormat="1" ht="15"/>
    <row r="26" s="69" customFormat="1" ht="15"/>
    <row r="27" s="69" customFormat="1" ht="15"/>
    <row r="28" s="69" customFormat="1" ht="15"/>
    <row r="29" s="69" customFormat="1" ht="15"/>
    <row r="30" s="69" customFormat="1" ht="15"/>
    <row r="31" s="69" customFormat="1" ht="15"/>
    <row r="32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  <row r="45" s="69" customFormat="1" ht="15"/>
    <row r="46" s="69" customFormat="1" ht="15"/>
    <row r="47" s="69" customFormat="1" ht="15"/>
    <row r="48" s="69" customFormat="1" ht="15"/>
    <row r="49" s="69" customFormat="1" ht="15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</sheetData>
  <sheetProtection/>
  <hyperlinks>
    <hyperlink ref="C4" location="'26.1.1'!A1" display="Accidents sur le lieu de travail selon la nature de la blessure : évolution 2012 - 2017"/>
    <hyperlink ref="C5" location="'26.1.2'!A1" display="Accidents sur le lieu de travail selon la nature de la blessure : distribution selon les conséquences - 2017"/>
    <hyperlink ref="C6" location="'26.1.3'!A1" display="Accidents sur le lieu de travail selon la nature de la blessure : distribution selon les conséquences - femmes - 2017"/>
    <hyperlink ref="C7" location="'26.1.4'!A1" display="Accidents sur le lieu de travail selon la nature de la blessure : distribution selon les conséquences - hommes - 2017"/>
    <hyperlink ref="C8" location="'26.1.5'!A1" display="Accidents sur le lieu de travail selon la nature de la blessure : distribution selon les conséquences et la génération en fréquence absolue - 2017"/>
    <hyperlink ref="C9" location="'26.1.6'!A1" display="Accidents sur le lieu de travail selon la nature de la blessure : distribution selon les conséquences et la génération en fréquence relative - 2017"/>
    <hyperlink ref="C10" location="'26.1.7'!A1" display="Accidents sur le lieu de travail selon la nature de la blessure : distribution selon la catégorie professionnelle en fréquence absolue - 2017"/>
    <hyperlink ref="C11" location="'26.1.8'!A1" display="Accidents sur le lieu de travail selon la nature de la blessure : distribution selon la catégorie professionnelle en fréquence relative - 2017"/>
    <hyperlink ref="C12" location="'26.1.9'!A1" display="Accidents sur le lieu de travail selon la nature de la blessure : distribution selon la durée de l’incapacité temporaire - 2017"/>
    <hyperlink ref="C14" location="'26.2.1'!A1" display="Accidents sur le lieu de travail selon la localisation de la blessure : évolution 2012 - 2017"/>
    <hyperlink ref="C15" location="'26.2.2'!A1" display="Accidents sur le lieu de travail selon la localisation de la blessure :  distribution selon les conséquences - 2017"/>
    <hyperlink ref="C16" location="'26.2.3'!A1" display="Accidents sur le lieu de travail selon la localisation de la blessure : distribution selon les conséquences - femmes - 2017"/>
    <hyperlink ref="C17" location="'26.2.4'!A1" display="Accidents sur le lieu de travail selon la localisation de la blessure : distribution selon les conséquences - hommes - 2017"/>
    <hyperlink ref="C18" location="'26.2.5'!A1" display="Accidents sur le lieu de travail selon la localisation de la blessure : distribution selon les conséquences et la génération en fréquence absolue - 2017"/>
    <hyperlink ref="C19" location="'26.2.6'!A1" display="Accidents sur le lieu de travail selon la localisation de la blessure : distribution selon les conséquences et la génération en fréquence relative - 2017"/>
    <hyperlink ref="C20" location="'26.2.7'!A1" display="Accidents sur le lieu de travail selon la localisation de la blessure : distribution selon la catégorie professionnelle en fréquence absolue - 2017"/>
    <hyperlink ref="C21" location="'26.2.8'!A1" display="Accidents sur le lieu de travail selon la localisation de la blessure : distribution selon la catégorie professionnelle en fréquence relative - 2017"/>
    <hyperlink ref="C22" location="'26.2.9'!A1" display="Accidents sur le lieu de travail selon la localisation de la blessure : distribution selon la durée de l’incapacité temporaire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D666"/>
  <sheetViews>
    <sheetView zoomScale="80" zoomScaleNormal="80" zoomScalePageLayoutView="0" workbookViewId="0" topLeftCell="A1">
      <selection activeCell="D6" sqref="D6:U67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96.00390625" style="67" customWidth="1"/>
    <col min="4" max="20" width="11.7109375" style="67" customWidth="1"/>
    <col min="21" max="21" width="11.7109375" style="68" customWidth="1"/>
    <col min="22" max="68" width="11.421875" style="69" customWidth="1"/>
    <col min="69" max="16384" width="9.140625" style="67" customWidth="1"/>
  </cols>
  <sheetData>
    <row r="1" s="69" customFormat="1" ht="15.75" thickBot="1">
      <c r="U1" s="70"/>
    </row>
    <row r="2" spans="2:21" ht="21.75" customHeight="1" thickBot="1" thickTop="1">
      <c r="B2" s="267" t="s">
        <v>459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92"/>
      <c r="N2" s="292"/>
      <c r="O2" s="292"/>
      <c r="P2" s="292"/>
      <c r="Q2" s="292"/>
      <c r="R2" s="292"/>
      <c r="S2" s="292"/>
      <c r="T2" s="292"/>
      <c r="U2" s="293"/>
    </row>
    <row r="3" spans="2:21" ht="21.75" customHeight="1" thickBot="1" thickTop="1">
      <c r="B3" s="296" t="s">
        <v>401</v>
      </c>
      <c r="C3" s="256" t="s">
        <v>402</v>
      </c>
      <c r="D3" s="276" t="s">
        <v>421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310"/>
    </row>
    <row r="4" spans="2:21" ht="21.75" customHeight="1" thickBot="1" thickTop="1">
      <c r="B4" s="305"/>
      <c r="C4" s="257"/>
      <c r="D4" s="276" t="s">
        <v>422</v>
      </c>
      <c r="E4" s="286"/>
      <c r="F4" s="276" t="s">
        <v>423</v>
      </c>
      <c r="G4" s="310"/>
      <c r="H4" s="276" t="s">
        <v>424</v>
      </c>
      <c r="I4" s="286"/>
      <c r="J4" s="276" t="s">
        <v>425</v>
      </c>
      <c r="K4" s="310"/>
      <c r="L4" s="276" t="s">
        <v>426</v>
      </c>
      <c r="M4" s="286"/>
      <c r="N4" s="276" t="s">
        <v>427</v>
      </c>
      <c r="O4" s="310"/>
      <c r="P4" s="276" t="s">
        <v>428</v>
      </c>
      <c r="Q4" s="286"/>
      <c r="R4" s="276" t="s">
        <v>429</v>
      </c>
      <c r="S4" s="310"/>
      <c r="T4" s="308" t="s">
        <v>269</v>
      </c>
      <c r="U4" s="309"/>
    </row>
    <row r="5" spans="2:21" ht="21.75" customHeight="1" thickBot="1" thickTop="1">
      <c r="B5" s="297"/>
      <c r="C5" s="275"/>
      <c r="D5" s="121" t="s">
        <v>268</v>
      </c>
      <c r="E5" s="112" t="s">
        <v>2</v>
      </c>
      <c r="F5" s="121" t="s">
        <v>268</v>
      </c>
      <c r="G5" s="119" t="s">
        <v>2</v>
      </c>
      <c r="H5" s="121" t="s">
        <v>268</v>
      </c>
      <c r="I5" s="112" t="s">
        <v>2</v>
      </c>
      <c r="J5" s="121" t="s">
        <v>268</v>
      </c>
      <c r="K5" s="119" t="s">
        <v>2</v>
      </c>
      <c r="L5" s="121" t="s">
        <v>268</v>
      </c>
      <c r="M5" s="112" t="s">
        <v>2</v>
      </c>
      <c r="N5" s="121" t="s">
        <v>268</v>
      </c>
      <c r="O5" s="119" t="s">
        <v>2</v>
      </c>
      <c r="P5" s="121" t="s">
        <v>268</v>
      </c>
      <c r="Q5" s="112" t="s">
        <v>2</v>
      </c>
      <c r="R5" s="121" t="s">
        <v>268</v>
      </c>
      <c r="S5" s="119" t="s">
        <v>2</v>
      </c>
      <c r="T5" s="121" t="s">
        <v>268</v>
      </c>
      <c r="U5" s="177" t="s">
        <v>2</v>
      </c>
    </row>
    <row r="6" spans="2:30" ht="21.75" customHeight="1" thickBot="1" thickTop="1">
      <c r="B6" s="126">
        <v>0</v>
      </c>
      <c r="C6" s="127" t="s">
        <v>293</v>
      </c>
      <c r="D6" s="142">
        <v>149</v>
      </c>
      <c r="E6" s="230">
        <v>0.07343518974864466</v>
      </c>
      <c r="F6" s="159">
        <v>45</v>
      </c>
      <c r="G6" s="230">
        <v>0.040467625899280574</v>
      </c>
      <c r="H6" s="159">
        <v>44</v>
      </c>
      <c r="I6" s="230">
        <v>0.046413502109704644</v>
      </c>
      <c r="J6" s="159">
        <v>38</v>
      </c>
      <c r="K6" s="230">
        <v>0.042600896860986545</v>
      </c>
      <c r="L6" s="159">
        <v>32</v>
      </c>
      <c r="M6" s="230">
        <v>0.05203252032520325</v>
      </c>
      <c r="N6" s="159">
        <v>34</v>
      </c>
      <c r="O6" s="230">
        <v>0.03985932004689332</v>
      </c>
      <c r="P6" s="159">
        <v>20</v>
      </c>
      <c r="Q6" s="230">
        <v>0.06116207951070336</v>
      </c>
      <c r="R6" s="159">
        <v>19</v>
      </c>
      <c r="S6" s="129">
        <v>0.06397306397306397</v>
      </c>
      <c r="T6" s="142">
        <v>381</v>
      </c>
      <c r="U6" s="131">
        <v>0.053866817474904564</v>
      </c>
      <c r="V6" s="73"/>
      <c r="W6" s="72"/>
      <c r="X6" s="72"/>
      <c r="Y6" s="72"/>
      <c r="Z6" s="72"/>
      <c r="AA6" s="72"/>
      <c r="AB6" s="72"/>
      <c r="AC6" s="72"/>
      <c r="AD6" s="72"/>
    </row>
    <row r="7" spans="2:30" ht="21.75" customHeight="1" thickBot="1" thickTop="1">
      <c r="B7" s="126" t="s">
        <v>5</v>
      </c>
      <c r="C7" s="127" t="s">
        <v>294</v>
      </c>
      <c r="D7" s="142">
        <v>949</v>
      </c>
      <c r="E7" s="230">
        <v>0.46771808772794476</v>
      </c>
      <c r="F7" s="159">
        <v>529</v>
      </c>
      <c r="G7" s="230">
        <v>0.47571942446043164</v>
      </c>
      <c r="H7" s="159">
        <v>428</v>
      </c>
      <c r="I7" s="230">
        <v>0.45147679324894513</v>
      </c>
      <c r="J7" s="159">
        <v>364</v>
      </c>
      <c r="K7" s="230">
        <v>0.4080717488789238</v>
      </c>
      <c r="L7" s="159">
        <v>199</v>
      </c>
      <c r="M7" s="230">
        <v>0.3235772357723578</v>
      </c>
      <c r="N7" s="159">
        <v>190</v>
      </c>
      <c r="O7" s="230">
        <v>0.2227432590855803</v>
      </c>
      <c r="P7" s="159">
        <v>67</v>
      </c>
      <c r="Q7" s="230">
        <v>0.20489296636085627</v>
      </c>
      <c r="R7" s="159">
        <v>53</v>
      </c>
      <c r="S7" s="129">
        <v>0.17845117845117847</v>
      </c>
      <c r="T7" s="142">
        <v>2779</v>
      </c>
      <c r="U7" s="131">
        <v>0.39290258730383143</v>
      </c>
      <c r="V7" s="72"/>
      <c r="W7" s="72"/>
      <c r="X7" s="72"/>
      <c r="Y7" s="72"/>
      <c r="Z7" s="72"/>
      <c r="AA7" s="72"/>
      <c r="AB7" s="72"/>
      <c r="AC7" s="72"/>
      <c r="AD7" s="72"/>
    </row>
    <row r="8" spans="2:30" ht="21.75" customHeight="1" thickTop="1">
      <c r="B8" s="125">
        <v>10</v>
      </c>
      <c r="C8" s="124" t="s">
        <v>295</v>
      </c>
      <c r="D8" s="122">
        <v>73</v>
      </c>
      <c r="E8" s="237">
        <v>0.035978314440611135</v>
      </c>
      <c r="F8" s="150">
        <v>38</v>
      </c>
      <c r="G8" s="237">
        <v>0.0341726618705036</v>
      </c>
      <c r="H8" s="150">
        <v>39</v>
      </c>
      <c r="I8" s="237">
        <v>0.04113924050632911</v>
      </c>
      <c r="J8" s="150">
        <v>25</v>
      </c>
      <c r="K8" s="237">
        <v>0.028026905829596414</v>
      </c>
      <c r="L8" s="150">
        <v>18</v>
      </c>
      <c r="M8" s="237">
        <v>0.02926829268292683</v>
      </c>
      <c r="N8" s="150">
        <v>10</v>
      </c>
      <c r="O8" s="237">
        <v>0.011723329425556858</v>
      </c>
      <c r="P8" s="150">
        <v>3</v>
      </c>
      <c r="Q8" s="237">
        <v>0.009174311926605505</v>
      </c>
      <c r="R8" s="150">
        <v>2</v>
      </c>
      <c r="S8" s="109">
        <v>0.006734006734006734</v>
      </c>
      <c r="T8" s="122">
        <v>208</v>
      </c>
      <c r="U8" s="111">
        <v>0.02940760639049908</v>
      </c>
      <c r="V8" s="73"/>
      <c r="W8" s="72"/>
      <c r="X8" s="72"/>
      <c r="Y8" s="72"/>
      <c r="Z8" s="72"/>
      <c r="AA8" s="72"/>
      <c r="AB8" s="72"/>
      <c r="AC8" s="72"/>
      <c r="AD8" s="72"/>
    </row>
    <row r="9" spans="2:30" ht="21.75" customHeight="1">
      <c r="B9" s="125">
        <v>11</v>
      </c>
      <c r="C9" s="124" t="s">
        <v>296</v>
      </c>
      <c r="D9" s="122">
        <v>814</v>
      </c>
      <c r="E9" s="237">
        <v>0.4011828486939379</v>
      </c>
      <c r="F9" s="150">
        <v>452</v>
      </c>
      <c r="G9" s="237">
        <v>0.4064748201438849</v>
      </c>
      <c r="H9" s="150">
        <v>359</v>
      </c>
      <c r="I9" s="237">
        <v>0.37869198312236285</v>
      </c>
      <c r="J9" s="150">
        <v>313</v>
      </c>
      <c r="K9" s="237">
        <v>0.3508968609865471</v>
      </c>
      <c r="L9" s="150">
        <v>154</v>
      </c>
      <c r="M9" s="237">
        <v>0.25040650406504067</v>
      </c>
      <c r="N9" s="150">
        <v>166</v>
      </c>
      <c r="O9" s="237">
        <v>0.19460726846424384</v>
      </c>
      <c r="P9" s="150">
        <v>58</v>
      </c>
      <c r="Q9" s="237">
        <v>0.17737003058103976</v>
      </c>
      <c r="R9" s="150">
        <v>50</v>
      </c>
      <c r="S9" s="109">
        <v>0.16835016835016836</v>
      </c>
      <c r="T9" s="122">
        <v>2366</v>
      </c>
      <c r="U9" s="111">
        <v>0.334511522691927</v>
      </c>
      <c r="V9" s="73"/>
      <c r="W9" s="72"/>
      <c r="X9" s="72"/>
      <c r="Y9" s="72"/>
      <c r="Z9" s="72"/>
      <c r="AA9" s="72"/>
      <c r="AB9" s="72"/>
      <c r="AC9" s="72"/>
      <c r="AD9" s="72"/>
    </row>
    <row r="10" spans="2:30" ht="21.75" customHeight="1">
      <c r="B10" s="125">
        <v>12</v>
      </c>
      <c r="C10" s="124" t="s">
        <v>297</v>
      </c>
      <c r="D10" s="122">
        <v>51</v>
      </c>
      <c r="E10" s="237">
        <v>0.025135534746180386</v>
      </c>
      <c r="F10" s="150">
        <v>33</v>
      </c>
      <c r="G10" s="237">
        <v>0.029676258992805755</v>
      </c>
      <c r="H10" s="150">
        <v>27</v>
      </c>
      <c r="I10" s="237">
        <v>0.028481012658227847</v>
      </c>
      <c r="J10" s="150">
        <v>17</v>
      </c>
      <c r="K10" s="237">
        <v>0.01905829596412556</v>
      </c>
      <c r="L10" s="150">
        <v>18</v>
      </c>
      <c r="M10" s="237">
        <v>0.02926829268292683</v>
      </c>
      <c r="N10" s="150">
        <v>11</v>
      </c>
      <c r="O10" s="237">
        <v>0.012895662368112544</v>
      </c>
      <c r="P10" s="150">
        <v>5</v>
      </c>
      <c r="Q10" s="237">
        <v>0.01529051987767584</v>
      </c>
      <c r="R10" s="150">
        <v>1</v>
      </c>
      <c r="S10" s="109">
        <v>0.003367003367003367</v>
      </c>
      <c r="T10" s="122">
        <v>163</v>
      </c>
      <c r="U10" s="111">
        <v>0.02304538385409303</v>
      </c>
      <c r="V10" s="73"/>
      <c r="W10" s="72"/>
      <c r="X10" s="72"/>
      <c r="Y10" s="72"/>
      <c r="Z10" s="72"/>
      <c r="AA10" s="72"/>
      <c r="AB10" s="72"/>
      <c r="AC10" s="72"/>
      <c r="AD10" s="72"/>
    </row>
    <row r="11" spans="2:30" ht="21.75" customHeight="1">
      <c r="B11" s="125">
        <v>13</v>
      </c>
      <c r="C11" s="124" t="s">
        <v>298</v>
      </c>
      <c r="D11" s="122">
        <v>0</v>
      </c>
      <c r="E11" s="237">
        <v>0</v>
      </c>
      <c r="F11" s="150">
        <v>2</v>
      </c>
      <c r="G11" s="237">
        <v>0.0017985611510791368</v>
      </c>
      <c r="H11" s="150">
        <v>0</v>
      </c>
      <c r="I11" s="237">
        <v>0</v>
      </c>
      <c r="J11" s="150">
        <v>0</v>
      </c>
      <c r="K11" s="237">
        <v>0</v>
      </c>
      <c r="L11" s="150">
        <v>0</v>
      </c>
      <c r="M11" s="237">
        <v>0</v>
      </c>
      <c r="N11" s="150">
        <v>0</v>
      </c>
      <c r="O11" s="237">
        <v>0</v>
      </c>
      <c r="P11" s="150">
        <v>0</v>
      </c>
      <c r="Q11" s="237">
        <v>0</v>
      </c>
      <c r="R11" s="150">
        <v>0</v>
      </c>
      <c r="S11" s="109">
        <v>0</v>
      </c>
      <c r="T11" s="122">
        <v>2</v>
      </c>
      <c r="U11" s="111">
        <v>0.0002827654460624912</v>
      </c>
      <c r="V11" s="73"/>
      <c r="W11" s="72"/>
      <c r="X11" s="72"/>
      <c r="Y11" s="72"/>
      <c r="Z11" s="72"/>
      <c r="AA11" s="72"/>
      <c r="AB11" s="72"/>
      <c r="AC11" s="72"/>
      <c r="AD11" s="72"/>
    </row>
    <row r="12" spans="2:30" ht="21.75" customHeight="1" thickBot="1">
      <c r="B12" s="125">
        <v>19</v>
      </c>
      <c r="C12" s="124" t="s">
        <v>299</v>
      </c>
      <c r="D12" s="122">
        <v>11</v>
      </c>
      <c r="E12" s="237">
        <v>0.005421389847215377</v>
      </c>
      <c r="F12" s="150">
        <v>4</v>
      </c>
      <c r="G12" s="237">
        <v>0.0035971223021582736</v>
      </c>
      <c r="H12" s="150">
        <v>3</v>
      </c>
      <c r="I12" s="237">
        <v>0.0031645569620253164</v>
      </c>
      <c r="J12" s="150">
        <v>9</v>
      </c>
      <c r="K12" s="237">
        <v>0.010089686098654708</v>
      </c>
      <c r="L12" s="150">
        <v>9</v>
      </c>
      <c r="M12" s="237">
        <v>0.014634146341463415</v>
      </c>
      <c r="N12" s="150">
        <v>3</v>
      </c>
      <c r="O12" s="237">
        <v>0.0035169988276670576</v>
      </c>
      <c r="P12" s="150">
        <v>1</v>
      </c>
      <c r="Q12" s="237">
        <v>0.0030581039755351682</v>
      </c>
      <c r="R12" s="150">
        <v>0</v>
      </c>
      <c r="S12" s="109">
        <v>0</v>
      </c>
      <c r="T12" s="122">
        <v>40</v>
      </c>
      <c r="U12" s="111">
        <v>0.005655308921249823</v>
      </c>
      <c r="V12" s="73"/>
      <c r="W12" s="72"/>
      <c r="X12" s="72"/>
      <c r="Y12" s="72"/>
      <c r="Z12" s="72"/>
      <c r="AA12" s="72"/>
      <c r="AB12" s="72"/>
      <c r="AC12" s="72"/>
      <c r="AD12" s="72"/>
    </row>
    <row r="13" spans="2:30" ht="21.75" customHeight="1" thickBot="1" thickTop="1">
      <c r="B13" s="126">
        <v>2</v>
      </c>
      <c r="C13" s="127" t="s">
        <v>300</v>
      </c>
      <c r="D13" s="142">
        <v>76</v>
      </c>
      <c r="E13" s="230">
        <v>0.03745687530803351</v>
      </c>
      <c r="F13" s="159">
        <v>17</v>
      </c>
      <c r="G13" s="230">
        <v>0.015287769784172662</v>
      </c>
      <c r="H13" s="159">
        <v>23</v>
      </c>
      <c r="I13" s="230">
        <v>0.024261603375527428</v>
      </c>
      <c r="J13" s="159">
        <v>74</v>
      </c>
      <c r="K13" s="230">
        <v>0.08295964125560538</v>
      </c>
      <c r="L13" s="159">
        <v>73</v>
      </c>
      <c r="M13" s="230">
        <v>0.11869918699186993</v>
      </c>
      <c r="N13" s="159">
        <v>282</v>
      </c>
      <c r="O13" s="230">
        <v>0.3305978898007035</v>
      </c>
      <c r="P13" s="159">
        <v>113</v>
      </c>
      <c r="Q13" s="230">
        <v>0.345565749235474</v>
      </c>
      <c r="R13" s="159">
        <v>104</v>
      </c>
      <c r="S13" s="129">
        <v>0.3501683501683502</v>
      </c>
      <c r="T13" s="142">
        <v>762</v>
      </c>
      <c r="U13" s="131">
        <v>0.10773363494980914</v>
      </c>
      <c r="V13" s="72"/>
      <c r="W13" s="72"/>
      <c r="X13" s="72"/>
      <c r="Y13" s="72"/>
      <c r="Z13" s="72"/>
      <c r="AA13" s="72"/>
      <c r="AB13" s="72"/>
      <c r="AC13" s="72"/>
      <c r="AD13" s="72"/>
    </row>
    <row r="14" spans="2:30" ht="21.75" customHeight="1" thickTop="1">
      <c r="B14" s="125">
        <v>20</v>
      </c>
      <c r="C14" s="124" t="s">
        <v>301</v>
      </c>
      <c r="D14" s="122">
        <v>28</v>
      </c>
      <c r="E14" s="237">
        <v>0.013799901429275506</v>
      </c>
      <c r="F14" s="150">
        <v>3</v>
      </c>
      <c r="G14" s="237">
        <v>0.002697841726618705</v>
      </c>
      <c r="H14" s="150">
        <v>8</v>
      </c>
      <c r="I14" s="237">
        <v>0.008438818565400843</v>
      </c>
      <c r="J14" s="150">
        <v>20</v>
      </c>
      <c r="K14" s="237">
        <v>0.02242152466367713</v>
      </c>
      <c r="L14" s="150">
        <v>28</v>
      </c>
      <c r="M14" s="237">
        <v>0.04552845528455285</v>
      </c>
      <c r="N14" s="150">
        <v>116</v>
      </c>
      <c r="O14" s="237">
        <v>0.13599062133645956</v>
      </c>
      <c r="P14" s="150">
        <v>58</v>
      </c>
      <c r="Q14" s="237">
        <v>0.17737003058103976</v>
      </c>
      <c r="R14" s="150">
        <v>49</v>
      </c>
      <c r="S14" s="109">
        <v>0.16498316498316498</v>
      </c>
      <c r="T14" s="122">
        <v>310</v>
      </c>
      <c r="U14" s="111">
        <v>0.04382864413968613</v>
      </c>
      <c r="V14" s="73"/>
      <c r="W14" s="72"/>
      <c r="X14" s="72"/>
      <c r="Y14" s="72"/>
      <c r="Z14" s="72"/>
      <c r="AA14" s="72"/>
      <c r="AB14" s="72"/>
      <c r="AC14" s="72"/>
      <c r="AD14" s="72"/>
    </row>
    <row r="15" spans="2:30" ht="21.75" customHeight="1">
      <c r="B15" s="125">
        <v>21</v>
      </c>
      <c r="C15" s="124" t="s">
        <v>302</v>
      </c>
      <c r="D15" s="122">
        <v>42</v>
      </c>
      <c r="E15" s="237">
        <v>0.020699852143913258</v>
      </c>
      <c r="F15" s="150">
        <v>14</v>
      </c>
      <c r="G15" s="237">
        <v>0.012589928057553957</v>
      </c>
      <c r="H15" s="150">
        <v>14</v>
      </c>
      <c r="I15" s="237">
        <v>0.014767932489451477</v>
      </c>
      <c r="J15" s="150">
        <v>48</v>
      </c>
      <c r="K15" s="237">
        <v>0.053811659192825115</v>
      </c>
      <c r="L15" s="150">
        <v>44</v>
      </c>
      <c r="M15" s="237">
        <v>0.07154471544715447</v>
      </c>
      <c r="N15" s="150">
        <v>154</v>
      </c>
      <c r="O15" s="237">
        <v>0.18053927315357562</v>
      </c>
      <c r="P15" s="150">
        <v>52</v>
      </c>
      <c r="Q15" s="237">
        <v>0.15902140672782875</v>
      </c>
      <c r="R15" s="150">
        <v>46</v>
      </c>
      <c r="S15" s="109">
        <v>0.15488215488215487</v>
      </c>
      <c r="T15" s="122">
        <v>414</v>
      </c>
      <c r="U15" s="111">
        <v>0.05853244733493567</v>
      </c>
      <c r="V15" s="73"/>
      <c r="W15" s="72"/>
      <c r="X15" s="72"/>
      <c r="Y15" s="72"/>
      <c r="Z15" s="72"/>
      <c r="AA15" s="72"/>
      <c r="AB15" s="72"/>
      <c r="AC15" s="72"/>
      <c r="AD15" s="72"/>
    </row>
    <row r="16" spans="2:30" ht="21.75" customHeight="1">
      <c r="B16" s="125">
        <v>22</v>
      </c>
      <c r="C16" s="124" t="s">
        <v>303</v>
      </c>
      <c r="D16" s="122">
        <v>1</v>
      </c>
      <c r="E16" s="237">
        <v>0.0004928536224741252</v>
      </c>
      <c r="F16" s="150">
        <v>0</v>
      </c>
      <c r="G16" s="237">
        <v>0</v>
      </c>
      <c r="H16" s="150">
        <v>0</v>
      </c>
      <c r="I16" s="237">
        <v>0</v>
      </c>
      <c r="J16" s="150">
        <v>0</v>
      </c>
      <c r="K16" s="237">
        <v>0</v>
      </c>
      <c r="L16" s="150">
        <v>0</v>
      </c>
      <c r="M16" s="237">
        <v>0</v>
      </c>
      <c r="N16" s="150">
        <v>1</v>
      </c>
      <c r="O16" s="237">
        <v>0.0011723329425556857</v>
      </c>
      <c r="P16" s="150">
        <v>1</v>
      </c>
      <c r="Q16" s="237">
        <v>0.0030581039755351682</v>
      </c>
      <c r="R16" s="150">
        <v>3</v>
      </c>
      <c r="S16" s="109">
        <v>0.010101010101010102</v>
      </c>
      <c r="T16" s="122">
        <v>6</v>
      </c>
      <c r="U16" s="111">
        <v>0.0008482963381874735</v>
      </c>
      <c r="V16" s="73"/>
      <c r="W16" s="72"/>
      <c r="X16" s="72"/>
      <c r="Y16" s="72"/>
      <c r="Z16" s="72"/>
      <c r="AA16" s="72"/>
      <c r="AB16" s="72"/>
      <c r="AC16" s="72"/>
      <c r="AD16" s="72"/>
    </row>
    <row r="17" spans="2:30" ht="21.75" customHeight="1" thickBot="1">
      <c r="B17" s="125">
        <v>29</v>
      </c>
      <c r="C17" s="124" t="s">
        <v>304</v>
      </c>
      <c r="D17" s="122">
        <v>5</v>
      </c>
      <c r="E17" s="237">
        <v>0.0024642681123706258</v>
      </c>
      <c r="F17" s="150">
        <v>0</v>
      </c>
      <c r="G17" s="237">
        <v>0</v>
      </c>
      <c r="H17" s="150">
        <v>1</v>
      </c>
      <c r="I17" s="237">
        <v>0.0010548523206751054</v>
      </c>
      <c r="J17" s="150">
        <v>6</v>
      </c>
      <c r="K17" s="237">
        <v>0.006726457399103139</v>
      </c>
      <c r="L17" s="150">
        <v>1</v>
      </c>
      <c r="M17" s="237">
        <v>0.0016260162601626016</v>
      </c>
      <c r="N17" s="150">
        <v>11</v>
      </c>
      <c r="O17" s="237">
        <v>0.012895662368112544</v>
      </c>
      <c r="P17" s="150">
        <v>2</v>
      </c>
      <c r="Q17" s="237">
        <v>0.0061162079510703364</v>
      </c>
      <c r="R17" s="150">
        <v>6</v>
      </c>
      <c r="S17" s="109">
        <v>0.020202020202020204</v>
      </c>
      <c r="T17" s="122">
        <v>32</v>
      </c>
      <c r="U17" s="111">
        <v>0.004524247136999859</v>
      </c>
      <c r="V17" s="73"/>
      <c r="W17" s="72"/>
      <c r="X17" s="72"/>
      <c r="Y17" s="72"/>
      <c r="Z17" s="72"/>
      <c r="AA17" s="72"/>
      <c r="AB17" s="72"/>
      <c r="AC17" s="72"/>
      <c r="AD17" s="72"/>
    </row>
    <row r="18" spans="2:30" ht="21.75" customHeight="1" thickBot="1" thickTop="1">
      <c r="B18" s="126">
        <v>3</v>
      </c>
      <c r="C18" s="127" t="s">
        <v>305</v>
      </c>
      <c r="D18" s="142">
        <v>510</v>
      </c>
      <c r="E18" s="230">
        <v>0.2513553474618038</v>
      </c>
      <c r="F18" s="159">
        <v>282</v>
      </c>
      <c r="G18" s="230">
        <v>0.25359712230215825</v>
      </c>
      <c r="H18" s="159">
        <v>267</v>
      </c>
      <c r="I18" s="230">
        <v>0.2816455696202532</v>
      </c>
      <c r="J18" s="159">
        <v>261</v>
      </c>
      <c r="K18" s="230">
        <v>0.29260089686098656</v>
      </c>
      <c r="L18" s="159">
        <v>197</v>
      </c>
      <c r="M18" s="230">
        <v>0.32032520325203256</v>
      </c>
      <c r="N18" s="159">
        <v>222</v>
      </c>
      <c r="O18" s="230">
        <v>0.26025791324736225</v>
      </c>
      <c r="P18" s="159">
        <v>70</v>
      </c>
      <c r="Q18" s="230">
        <v>0.21406727828746175</v>
      </c>
      <c r="R18" s="159">
        <v>52</v>
      </c>
      <c r="S18" s="129">
        <v>0.1750841750841751</v>
      </c>
      <c r="T18" s="142">
        <v>1861</v>
      </c>
      <c r="U18" s="131">
        <v>0.263113247561148</v>
      </c>
      <c r="V18" s="72"/>
      <c r="W18" s="72"/>
      <c r="X18" s="72"/>
      <c r="Y18" s="72"/>
      <c r="Z18" s="72"/>
      <c r="AA18" s="72"/>
      <c r="AB18" s="72"/>
      <c r="AC18" s="72"/>
      <c r="AD18" s="72"/>
    </row>
    <row r="19" spans="2:30" ht="21.75" customHeight="1" thickTop="1">
      <c r="B19" s="125">
        <v>30</v>
      </c>
      <c r="C19" s="124" t="s">
        <v>306</v>
      </c>
      <c r="D19" s="122">
        <v>229</v>
      </c>
      <c r="E19" s="237">
        <v>0.11286347954657466</v>
      </c>
      <c r="F19" s="150">
        <v>127</v>
      </c>
      <c r="G19" s="237">
        <v>0.11420863309352518</v>
      </c>
      <c r="H19" s="150">
        <v>114</v>
      </c>
      <c r="I19" s="237">
        <v>0.12025316455696203</v>
      </c>
      <c r="J19" s="150">
        <v>102</v>
      </c>
      <c r="K19" s="237">
        <v>0.11434977578475336</v>
      </c>
      <c r="L19" s="150">
        <v>86</v>
      </c>
      <c r="M19" s="237">
        <v>0.13983739837398373</v>
      </c>
      <c r="N19" s="150">
        <v>104</v>
      </c>
      <c r="O19" s="237">
        <v>0.12192262602579132</v>
      </c>
      <c r="P19" s="150">
        <v>31</v>
      </c>
      <c r="Q19" s="237">
        <v>0.09480122324159021</v>
      </c>
      <c r="R19" s="150">
        <v>15</v>
      </c>
      <c r="S19" s="109">
        <v>0.050505050505050504</v>
      </c>
      <c r="T19" s="122">
        <v>808</v>
      </c>
      <c r="U19" s="111">
        <v>0.11423724020924643</v>
      </c>
      <c r="V19" s="73"/>
      <c r="W19" s="72"/>
      <c r="X19" s="72"/>
      <c r="Y19" s="72"/>
      <c r="Z19" s="72"/>
      <c r="AA19" s="72"/>
      <c r="AB19" s="72"/>
      <c r="AC19" s="72"/>
      <c r="AD19" s="72"/>
    </row>
    <row r="20" spans="2:30" ht="21.75" customHeight="1">
      <c r="B20" s="125">
        <v>31</v>
      </c>
      <c r="C20" s="124" t="s">
        <v>307</v>
      </c>
      <c r="D20" s="122">
        <v>20</v>
      </c>
      <c r="E20" s="237">
        <v>0.009857072449482503</v>
      </c>
      <c r="F20" s="150">
        <v>7</v>
      </c>
      <c r="G20" s="237">
        <v>0.006294964028776978</v>
      </c>
      <c r="H20" s="150">
        <v>12</v>
      </c>
      <c r="I20" s="237">
        <v>0.012658227848101266</v>
      </c>
      <c r="J20" s="150">
        <v>8</v>
      </c>
      <c r="K20" s="237">
        <v>0.008968609865470852</v>
      </c>
      <c r="L20" s="150">
        <v>6</v>
      </c>
      <c r="M20" s="237">
        <v>0.00975609756097561</v>
      </c>
      <c r="N20" s="150">
        <v>19</v>
      </c>
      <c r="O20" s="237">
        <v>0.022274325908558032</v>
      </c>
      <c r="P20" s="150">
        <v>7</v>
      </c>
      <c r="Q20" s="237">
        <v>0.021406727828746176</v>
      </c>
      <c r="R20" s="150">
        <v>5</v>
      </c>
      <c r="S20" s="109">
        <v>0.016835016835016835</v>
      </c>
      <c r="T20" s="122">
        <v>84</v>
      </c>
      <c r="U20" s="111">
        <v>0.011876148734624628</v>
      </c>
      <c r="V20" s="73"/>
      <c r="W20" s="72"/>
      <c r="X20" s="72"/>
      <c r="Y20" s="72"/>
      <c r="Z20" s="72"/>
      <c r="AA20" s="72"/>
      <c r="AB20" s="72"/>
      <c r="AC20" s="72"/>
      <c r="AD20" s="72"/>
    </row>
    <row r="21" spans="2:30" ht="21.75" customHeight="1">
      <c r="B21" s="125">
        <v>32</v>
      </c>
      <c r="C21" s="124" t="s">
        <v>308</v>
      </c>
      <c r="D21" s="122">
        <v>201</v>
      </c>
      <c r="E21" s="237">
        <v>0.09906357811729916</v>
      </c>
      <c r="F21" s="150">
        <v>115</v>
      </c>
      <c r="G21" s="237">
        <v>0.10341726618705036</v>
      </c>
      <c r="H21" s="150">
        <v>113</v>
      </c>
      <c r="I21" s="237">
        <v>0.11919831223628692</v>
      </c>
      <c r="J21" s="150">
        <v>126</v>
      </c>
      <c r="K21" s="237">
        <v>0.1412556053811659</v>
      </c>
      <c r="L21" s="150">
        <v>88</v>
      </c>
      <c r="M21" s="237">
        <v>0.14308943089430895</v>
      </c>
      <c r="N21" s="150">
        <v>78</v>
      </c>
      <c r="O21" s="237">
        <v>0.0914419695193435</v>
      </c>
      <c r="P21" s="150">
        <v>26</v>
      </c>
      <c r="Q21" s="237">
        <v>0.07951070336391437</v>
      </c>
      <c r="R21" s="150">
        <v>23</v>
      </c>
      <c r="S21" s="109">
        <v>0.07744107744107744</v>
      </c>
      <c r="T21" s="122">
        <v>770</v>
      </c>
      <c r="U21" s="111">
        <v>0.1088646967340591</v>
      </c>
      <c r="V21" s="73"/>
      <c r="W21" s="72"/>
      <c r="X21" s="72"/>
      <c r="Y21" s="72"/>
      <c r="Z21" s="72"/>
      <c r="AA21" s="72"/>
      <c r="AB21" s="72"/>
      <c r="AC21" s="72"/>
      <c r="AD21" s="72"/>
    </row>
    <row r="22" spans="2:30" ht="21.75" customHeight="1" thickBot="1">
      <c r="B22" s="125">
        <v>39</v>
      </c>
      <c r="C22" s="124" t="s">
        <v>309</v>
      </c>
      <c r="D22" s="122">
        <v>60</v>
      </c>
      <c r="E22" s="237">
        <v>0.02957121734844751</v>
      </c>
      <c r="F22" s="150">
        <v>33</v>
      </c>
      <c r="G22" s="237">
        <v>0.029676258992805755</v>
      </c>
      <c r="H22" s="150">
        <v>28</v>
      </c>
      <c r="I22" s="237">
        <v>0.029535864978902954</v>
      </c>
      <c r="J22" s="150">
        <v>25</v>
      </c>
      <c r="K22" s="237">
        <v>0.028026905829596414</v>
      </c>
      <c r="L22" s="150">
        <v>17</v>
      </c>
      <c r="M22" s="237">
        <v>0.027642276422764227</v>
      </c>
      <c r="N22" s="150">
        <v>21</v>
      </c>
      <c r="O22" s="237">
        <v>0.0246189917936694</v>
      </c>
      <c r="P22" s="150">
        <v>6</v>
      </c>
      <c r="Q22" s="237">
        <v>0.01834862385321101</v>
      </c>
      <c r="R22" s="150">
        <v>9</v>
      </c>
      <c r="S22" s="109">
        <v>0.030303030303030304</v>
      </c>
      <c r="T22" s="122">
        <v>199</v>
      </c>
      <c r="U22" s="111">
        <v>0.02813516188321787</v>
      </c>
      <c r="V22" s="73"/>
      <c r="W22" s="72"/>
      <c r="X22" s="72"/>
      <c r="Y22" s="72"/>
      <c r="Z22" s="72"/>
      <c r="AA22" s="72"/>
      <c r="AB22" s="72"/>
      <c r="AC22" s="72"/>
      <c r="AD22" s="72"/>
    </row>
    <row r="23" spans="2:30" ht="21.75" customHeight="1" thickBot="1" thickTop="1">
      <c r="B23" s="126">
        <v>4</v>
      </c>
      <c r="C23" s="127" t="s">
        <v>310</v>
      </c>
      <c r="D23" s="142">
        <v>0</v>
      </c>
      <c r="E23" s="230">
        <v>0</v>
      </c>
      <c r="F23" s="159">
        <v>0</v>
      </c>
      <c r="G23" s="230">
        <v>0</v>
      </c>
      <c r="H23" s="159">
        <v>0</v>
      </c>
      <c r="I23" s="230">
        <v>0</v>
      </c>
      <c r="J23" s="159">
        <v>0</v>
      </c>
      <c r="K23" s="230">
        <v>0</v>
      </c>
      <c r="L23" s="159">
        <v>0</v>
      </c>
      <c r="M23" s="230">
        <v>0</v>
      </c>
      <c r="N23" s="159">
        <v>0</v>
      </c>
      <c r="O23" s="230">
        <v>0</v>
      </c>
      <c r="P23" s="159">
        <v>0</v>
      </c>
      <c r="Q23" s="230">
        <v>0</v>
      </c>
      <c r="R23" s="159">
        <v>0</v>
      </c>
      <c r="S23" s="129">
        <v>0</v>
      </c>
      <c r="T23" s="142">
        <v>0</v>
      </c>
      <c r="U23" s="131">
        <v>0</v>
      </c>
      <c r="V23" s="72"/>
      <c r="W23" s="72"/>
      <c r="X23" s="72"/>
      <c r="Y23" s="72"/>
      <c r="Z23" s="72"/>
      <c r="AA23" s="72"/>
      <c r="AB23" s="72"/>
      <c r="AC23" s="72"/>
      <c r="AD23" s="72"/>
    </row>
    <row r="24" spans="2:30" ht="21.75" customHeight="1" thickTop="1">
      <c r="B24" s="125">
        <v>40</v>
      </c>
      <c r="C24" s="124" t="s">
        <v>311</v>
      </c>
      <c r="D24" s="122">
        <v>0</v>
      </c>
      <c r="E24" s="237">
        <v>0</v>
      </c>
      <c r="F24" s="150">
        <v>0</v>
      </c>
      <c r="G24" s="237">
        <v>0</v>
      </c>
      <c r="H24" s="150">
        <v>0</v>
      </c>
      <c r="I24" s="237">
        <v>0</v>
      </c>
      <c r="J24" s="150">
        <v>0</v>
      </c>
      <c r="K24" s="237">
        <v>0</v>
      </c>
      <c r="L24" s="150">
        <v>0</v>
      </c>
      <c r="M24" s="237">
        <v>0</v>
      </c>
      <c r="N24" s="150">
        <v>0</v>
      </c>
      <c r="O24" s="237">
        <v>0</v>
      </c>
      <c r="P24" s="150">
        <v>0</v>
      </c>
      <c r="Q24" s="237">
        <v>0</v>
      </c>
      <c r="R24" s="150">
        <v>0</v>
      </c>
      <c r="S24" s="109">
        <v>0</v>
      </c>
      <c r="T24" s="122">
        <v>0</v>
      </c>
      <c r="U24" s="111">
        <v>0</v>
      </c>
      <c r="V24" s="73"/>
      <c r="W24" s="72"/>
      <c r="X24" s="72"/>
      <c r="Y24" s="72"/>
      <c r="Z24" s="72"/>
      <c r="AA24" s="72"/>
      <c r="AB24" s="72"/>
      <c r="AC24" s="72"/>
      <c r="AD24" s="72"/>
    </row>
    <row r="25" spans="2:30" ht="21.75" customHeight="1" thickBot="1">
      <c r="B25" s="125">
        <v>41</v>
      </c>
      <c r="C25" s="124" t="s">
        <v>312</v>
      </c>
      <c r="D25" s="122">
        <v>0</v>
      </c>
      <c r="E25" s="237">
        <v>0</v>
      </c>
      <c r="F25" s="150">
        <v>0</v>
      </c>
      <c r="G25" s="237">
        <v>0</v>
      </c>
      <c r="H25" s="150">
        <v>0</v>
      </c>
      <c r="I25" s="237">
        <v>0</v>
      </c>
      <c r="J25" s="150">
        <v>0</v>
      </c>
      <c r="K25" s="237">
        <v>0</v>
      </c>
      <c r="L25" s="150">
        <v>0</v>
      </c>
      <c r="M25" s="237">
        <v>0</v>
      </c>
      <c r="N25" s="150">
        <v>0</v>
      </c>
      <c r="O25" s="237">
        <v>0</v>
      </c>
      <c r="P25" s="150">
        <v>0</v>
      </c>
      <c r="Q25" s="237">
        <v>0</v>
      </c>
      <c r="R25" s="150">
        <v>0</v>
      </c>
      <c r="S25" s="109">
        <v>0</v>
      </c>
      <c r="T25" s="122">
        <v>0</v>
      </c>
      <c r="U25" s="111">
        <v>0</v>
      </c>
      <c r="V25" s="73"/>
      <c r="W25" s="72"/>
      <c r="X25" s="72"/>
      <c r="Y25" s="72"/>
      <c r="Z25" s="72"/>
      <c r="AA25" s="72"/>
      <c r="AB25" s="72"/>
      <c r="AC25" s="72"/>
      <c r="AD25" s="72"/>
    </row>
    <row r="26" spans="2:30" ht="21.75" customHeight="1" thickBot="1" thickTop="1">
      <c r="B26" s="126">
        <v>5</v>
      </c>
      <c r="C26" s="127" t="s">
        <v>313</v>
      </c>
      <c r="D26" s="142">
        <v>117</v>
      </c>
      <c r="E26" s="230">
        <v>0.05766387382947265</v>
      </c>
      <c r="F26" s="159">
        <v>94</v>
      </c>
      <c r="G26" s="230">
        <v>0.08453237410071941</v>
      </c>
      <c r="H26" s="159">
        <v>85</v>
      </c>
      <c r="I26" s="230">
        <v>0.08966244725738397</v>
      </c>
      <c r="J26" s="159">
        <v>58</v>
      </c>
      <c r="K26" s="230">
        <v>0.06502242152466368</v>
      </c>
      <c r="L26" s="159">
        <v>51</v>
      </c>
      <c r="M26" s="230">
        <v>0.08292682926829269</v>
      </c>
      <c r="N26" s="159">
        <v>52</v>
      </c>
      <c r="O26" s="230">
        <v>0.06096131301289566</v>
      </c>
      <c r="P26" s="159">
        <v>20</v>
      </c>
      <c r="Q26" s="230">
        <v>0.06116207951070336</v>
      </c>
      <c r="R26" s="159">
        <v>24</v>
      </c>
      <c r="S26" s="129">
        <v>0.08080808080808081</v>
      </c>
      <c r="T26" s="142">
        <v>501</v>
      </c>
      <c r="U26" s="131">
        <v>0.07083274423865404</v>
      </c>
      <c r="V26" s="72"/>
      <c r="W26" s="72"/>
      <c r="X26" s="72"/>
      <c r="Y26" s="72"/>
      <c r="Z26" s="72"/>
      <c r="AA26" s="72"/>
      <c r="AB26" s="72"/>
      <c r="AC26" s="72"/>
      <c r="AD26" s="72"/>
    </row>
    <row r="27" spans="2:30" ht="21.75" customHeight="1" thickTop="1">
      <c r="B27" s="125">
        <v>50</v>
      </c>
      <c r="C27" s="124" t="s">
        <v>314</v>
      </c>
      <c r="D27" s="122">
        <v>78</v>
      </c>
      <c r="E27" s="237">
        <v>0.03844258255298177</v>
      </c>
      <c r="F27" s="150">
        <v>52</v>
      </c>
      <c r="G27" s="237">
        <v>0.046762589928057555</v>
      </c>
      <c r="H27" s="150">
        <v>47</v>
      </c>
      <c r="I27" s="237">
        <v>0.049578059071729956</v>
      </c>
      <c r="J27" s="150">
        <v>37</v>
      </c>
      <c r="K27" s="237">
        <v>0.04147982062780269</v>
      </c>
      <c r="L27" s="150">
        <v>33</v>
      </c>
      <c r="M27" s="237">
        <v>0.05365853658536585</v>
      </c>
      <c r="N27" s="150">
        <v>25</v>
      </c>
      <c r="O27" s="237">
        <v>0.029308323563892145</v>
      </c>
      <c r="P27" s="150">
        <v>10</v>
      </c>
      <c r="Q27" s="237">
        <v>0.03058103975535168</v>
      </c>
      <c r="R27" s="150">
        <v>14</v>
      </c>
      <c r="S27" s="109">
        <v>0.04713804713804714</v>
      </c>
      <c r="T27" s="122">
        <v>296</v>
      </c>
      <c r="U27" s="111">
        <v>0.041849286017248695</v>
      </c>
      <c r="V27" s="73"/>
      <c r="W27" s="72"/>
      <c r="X27" s="72"/>
      <c r="Y27" s="72"/>
      <c r="Z27" s="72"/>
      <c r="AA27" s="72"/>
      <c r="AB27" s="72"/>
      <c r="AC27" s="72"/>
      <c r="AD27" s="72"/>
    </row>
    <row r="28" spans="2:30" ht="21.75" customHeight="1">
      <c r="B28" s="125">
        <v>51</v>
      </c>
      <c r="C28" s="124" t="s">
        <v>315</v>
      </c>
      <c r="D28" s="122">
        <v>19</v>
      </c>
      <c r="E28" s="237">
        <v>0.009364218827008379</v>
      </c>
      <c r="F28" s="150">
        <v>30</v>
      </c>
      <c r="G28" s="237">
        <v>0.02697841726618705</v>
      </c>
      <c r="H28" s="150">
        <v>21</v>
      </c>
      <c r="I28" s="237">
        <v>0.022151898734177215</v>
      </c>
      <c r="J28" s="150">
        <v>7</v>
      </c>
      <c r="K28" s="237">
        <v>0.007847533632286996</v>
      </c>
      <c r="L28" s="150">
        <v>8</v>
      </c>
      <c r="M28" s="237">
        <v>0.013008130081300813</v>
      </c>
      <c r="N28" s="150">
        <v>8</v>
      </c>
      <c r="O28" s="237">
        <v>0.009378663540445486</v>
      </c>
      <c r="P28" s="150">
        <v>2</v>
      </c>
      <c r="Q28" s="237">
        <v>0.0061162079510703364</v>
      </c>
      <c r="R28" s="150">
        <v>3</v>
      </c>
      <c r="S28" s="109">
        <v>0.010101010101010102</v>
      </c>
      <c r="T28" s="122">
        <v>98</v>
      </c>
      <c r="U28" s="111">
        <v>0.013855506857062067</v>
      </c>
      <c r="V28" s="73"/>
      <c r="W28" s="72"/>
      <c r="X28" s="72"/>
      <c r="Y28" s="72"/>
      <c r="Z28" s="72"/>
      <c r="AA28" s="72"/>
      <c r="AB28" s="72"/>
      <c r="AC28" s="72"/>
      <c r="AD28" s="72"/>
    </row>
    <row r="29" spans="2:30" ht="21.75" customHeight="1">
      <c r="B29" s="125">
        <v>52</v>
      </c>
      <c r="C29" s="124" t="s">
        <v>316</v>
      </c>
      <c r="D29" s="122">
        <v>9</v>
      </c>
      <c r="E29" s="237">
        <v>0.004435682602267127</v>
      </c>
      <c r="F29" s="150">
        <v>11</v>
      </c>
      <c r="G29" s="237">
        <v>0.009892086330935251</v>
      </c>
      <c r="H29" s="150">
        <v>12</v>
      </c>
      <c r="I29" s="237">
        <v>0.012658227848101266</v>
      </c>
      <c r="J29" s="150">
        <v>9</v>
      </c>
      <c r="K29" s="237">
        <v>0.010089686098654708</v>
      </c>
      <c r="L29" s="150">
        <v>8</v>
      </c>
      <c r="M29" s="237">
        <v>0.013008130081300813</v>
      </c>
      <c r="N29" s="150">
        <v>15</v>
      </c>
      <c r="O29" s="237">
        <v>0.017584994138335287</v>
      </c>
      <c r="P29" s="150">
        <v>5</v>
      </c>
      <c r="Q29" s="237">
        <v>0.01529051987767584</v>
      </c>
      <c r="R29" s="150">
        <v>6</v>
      </c>
      <c r="S29" s="109">
        <v>0.020202020202020204</v>
      </c>
      <c r="T29" s="122">
        <v>75</v>
      </c>
      <c r="U29" s="111">
        <v>0.010603704227343419</v>
      </c>
      <c r="V29" s="73"/>
      <c r="W29" s="72"/>
      <c r="X29" s="72"/>
      <c r="Y29" s="72"/>
      <c r="Z29" s="72"/>
      <c r="AA29" s="72"/>
      <c r="AB29" s="72"/>
      <c r="AC29" s="72"/>
      <c r="AD29" s="72"/>
    </row>
    <row r="30" spans="2:30" ht="21.75" customHeight="1">
      <c r="B30" s="125">
        <v>53</v>
      </c>
      <c r="C30" s="124" t="s">
        <v>317</v>
      </c>
      <c r="D30" s="122">
        <v>1</v>
      </c>
      <c r="E30" s="237">
        <v>0.0004928536224741252</v>
      </c>
      <c r="F30" s="150">
        <v>0</v>
      </c>
      <c r="G30" s="237">
        <v>0</v>
      </c>
      <c r="H30" s="150">
        <v>0</v>
      </c>
      <c r="I30" s="237">
        <v>0</v>
      </c>
      <c r="J30" s="150">
        <v>0</v>
      </c>
      <c r="K30" s="237">
        <v>0</v>
      </c>
      <c r="L30" s="150">
        <v>0</v>
      </c>
      <c r="M30" s="237">
        <v>0</v>
      </c>
      <c r="N30" s="150">
        <v>1</v>
      </c>
      <c r="O30" s="237">
        <v>0.0011723329425556857</v>
      </c>
      <c r="P30" s="150">
        <v>0</v>
      </c>
      <c r="Q30" s="237">
        <v>0</v>
      </c>
      <c r="R30" s="150">
        <v>1</v>
      </c>
      <c r="S30" s="109">
        <v>0.003367003367003367</v>
      </c>
      <c r="T30" s="122">
        <v>3</v>
      </c>
      <c r="U30" s="111">
        <v>0.00042414816909373674</v>
      </c>
      <c r="V30" s="73"/>
      <c r="W30" s="72"/>
      <c r="X30" s="72"/>
      <c r="Y30" s="72"/>
      <c r="Z30" s="72"/>
      <c r="AA30" s="72"/>
      <c r="AB30" s="72"/>
      <c r="AC30" s="72"/>
      <c r="AD30" s="72"/>
    </row>
    <row r="31" spans="2:30" ht="21.75" customHeight="1">
      <c r="B31" s="125">
        <v>54</v>
      </c>
      <c r="C31" s="124" t="s">
        <v>318</v>
      </c>
      <c r="D31" s="122">
        <v>0</v>
      </c>
      <c r="E31" s="237">
        <v>0</v>
      </c>
      <c r="F31" s="150">
        <v>0</v>
      </c>
      <c r="G31" s="237">
        <v>0</v>
      </c>
      <c r="H31" s="150">
        <v>0</v>
      </c>
      <c r="I31" s="237">
        <v>0</v>
      </c>
      <c r="J31" s="150">
        <v>0</v>
      </c>
      <c r="K31" s="237">
        <v>0</v>
      </c>
      <c r="L31" s="150">
        <v>0</v>
      </c>
      <c r="M31" s="237">
        <v>0</v>
      </c>
      <c r="N31" s="150">
        <v>0</v>
      </c>
      <c r="O31" s="237">
        <v>0</v>
      </c>
      <c r="P31" s="150">
        <v>0</v>
      </c>
      <c r="Q31" s="237">
        <v>0</v>
      </c>
      <c r="R31" s="150">
        <v>0</v>
      </c>
      <c r="S31" s="109">
        <v>0</v>
      </c>
      <c r="T31" s="122">
        <v>0</v>
      </c>
      <c r="U31" s="111">
        <v>0</v>
      </c>
      <c r="V31" s="73"/>
      <c r="W31" s="72"/>
      <c r="X31" s="72"/>
      <c r="Y31" s="72"/>
      <c r="Z31" s="72"/>
      <c r="AA31" s="72"/>
      <c r="AB31" s="72"/>
      <c r="AC31" s="72"/>
      <c r="AD31" s="72"/>
    </row>
    <row r="32" spans="2:30" ht="21.75" customHeight="1" thickBot="1">
      <c r="B32" s="125">
        <v>59</v>
      </c>
      <c r="C32" s="124" t="s">
        <v>319</v>
      </c>
      <c r="D32" s="122">
        <v>10</v>
      </c>
      <c r="E32" s="237">
        <v>0.0049285362247412515</v>
      </c>
      <c r="F32" s="150">
        <v>1</v>
      </c>
      <c r="G32" s="237">
        <v>0.0008992805755395684</v>
      </c>
      <c r="H32" s="150">
        <v>5</v>
      </c>
      <c r="I32" s="237">
        <v>0.005274261603375527</v>
      </c>
      <c r="J32" s="150">
        <v>5</v>
      </c>
      <c r="K32" s="237">
        <v>0.005605381165919282</v>
      </c>
      <c r="L32" s="150">
        <v>2</v>
      </c>
      <c r="M32" s="237">
        <v>0.0032520325203252032</v>
      </c>
      <c r="N32" s="150">
        <v>3</v>
      </c>
      <c r="O32" s="237">
        <v>0.0035169988276670576</v>
      </c>
      <c r="P32" s="150">
        <v>3</v>
      </c>
      <c r="Q32" s="237">
        <v>0.009174311926605505</v>
      </c>
      <c r="R32" s="150">
        <v>0</v>
      </c>
      <c r="S32" s="109">
        <v>0</v>
      </c>
      <c r="T32" s="122">
        <v>29</v>
      </c>
      <c r="U32" s="111">
        <v>0.0041000989679061215</v>
      </c>
      <c r="V32" s="73"/>
      <c r="W32" s="72"/>
      <c r="X32" s="72"/>
      <c r="Y32" s="72"/>
      <c r="Z32" s="72"/>
      <c r="AA32" s="72"/>
      <c r="AB32" s="72"/>
      <c r="AC32" s="72"/>
      <c r="AD32" s="72"/>
    </row>
    <row r="33" spans="2:30" ht="21.75" customHeight="1" thickBot="1" thickTop="1">
      <c r="B33" s="126">
        <v>6</v>
      </c>
      <c r="C33" s="127" t="s">
        <v>320</v>
      </c>
      <c r="D33" s="142">
        <v>0</v>
      </c>
      <c r="E33" s="230">
        <v>0</v>
      </c>
      <c r="F33" s="159">
        <v>0</v>
      </c>
      <c r="G33" s="230">
        <v>0</v>
      </c>
      <c r="H33" s="159">
        <v>0</v>
      </c>
      <c r="I33" s="230">
        <v>0</v>
      </c>
      <c r="J33" s="159">
        <v>0</v>
      </c>
      <c r="K33" s="230">
        <v>0</v>
      </c>
      <c r="L33" s="159">
        <v>1</v>
      </c>
      <c r="M33" s="230">
        <v>0.0016260162601626016</v>
      </c>
      <c r="N33" s="159">
        <v>2</v>
      </c>
      <c r="O33" s="230">
        <v>0.0023446658851113715</v>
      </c>
      <c r="P33" s="159">
        <v>0</v>
      </c>
      <c r="Q33" s="230">
        <v>0</v>
      </c>
      <c r="R33" s="159">
        <v>0</v>
      </c>
      <c r="S33" s="129">
        <v>0</v>
      </c>
      <c r="T33" s="142">
        <v>3</v>
      </c>
      <c r="U33" s="131">
        <v>0.0004241481690937368</v>
      </c>
      <c r="V33" s="72"/>
      <c r="W33" s="72"/>
      <c r="X33" s="72"/>
      <c r="Y33" s="72"/>
      <c r="Z33" s="72"/>
      <c r="AA33" s="72"/>
      <c r="AB33" s="72"/>
      <c r="AC33" s="72"/>
      <c r="AD33" s="72"/>
    </row>
    <row r="34" spans="2:30" ht="21.75" customHeight="1" thickTop="1">
      <c r="B34" s="125">
        <v>60</v>
      </c>
      <c r="C34" s="124" t="s">
        <v>321</v>
      </c>
      <c r="D34" s="122">
        <v>0</v>
      </c>
      <c r="E34" s="237">
        <v>0</v>
      </c>
      <c r="F34" s="150">
        <v>0</v>
      </c>
      <c r="G34" s="237">
        <v>0</v>
      </c>
      <c r="H34" s="150">
        <v>0</v>
      </c>
      <c r="I34" s="237">
        <v>0</v>
      </c>
      <c r="J34" s="150">
        <v>0</v>
      </c>
      <c r="K34" s="237">
        <v>0</v>
      </c>
      <c r="L34" s="150">
        <v>0</v>
      </c>
      <c r="M34" s="237">
        <v>0</v>
      </c>
      <c r="N34" s="150">
        <v>0</v>
      </c>
      <c r="O34" s="237">
        <v>0</v>
      </c>
      <c r="P34" s="150">
        <v>0</v>
      </c>
      <c r="Q34" s="237">
        <v>0</v>
      </c>
      <c r="R34" s="150">
        <v>0</v>
      </c>
      <c r="S34" s="109">
        <v>0</v>
      </c>
      <c r="T34" s="122">
        <v>0</v>
      </c>
      <c r="U34" s="111">
        <v>0</v>
      </c>
      <c r="V34" s="73"/>
      <c r="W34" s="72"/>
      <c r="X34" s="72"/>
      <c r="Y34" s="72"/>
      <c r="Z34" s="72"/>
      <c r="AA34" s="72"/>
      <c r="AB34" s="72"/>
      <c r="AC34" s="72"/>
      <c r="AD34" s="72"/>
    </row>
    <row r="35" spans="2:30" ht="21.75" customHeight="1">
      <c r="B35" s="125">
        <v>61</v>
      </c>
      <c r="C35" s="124" t="s">
        <v>322</v>
      </c>
      <c r="D35" s="122">
        <v>0</v>
      </c>
      <c r="E35" s="237">
        <v>0</v>
      </c>
      <c r="F35" s="150">
        <v>0</v>
      </c>
      <c r="G35" s="237">
        <v>0</v>
      </c>
      <c r="H35" s="150">
        <v>0</v>
      </c>
      <c r="I35" s="237">
        <v>0</v>
      </c>
      <c r="J35" s="150">
        <v>0</v>
      </c>
      <c r="K35" s="237">
        <v>0</v>
      </c>
      <c r="L35" s="150">
        <v>0</v>
      </c>
      <c r="M35" s="237">
        <v>0</v>
      </c>
      <c r="N35" s="150">
        <v>2</v>
      </c>
      <c r="O35" s="237">
        <v>0.0023446658851113715</v>
      </c>
      <c r="P35" s="150">
        <v>0</v>
      </c>
      <c r="Q35" s="237">
        <v>0</v>
      </c>
      <c r="R35" s="150">
        <v>0</v>
      </c>
      <c r="S35" s="109">
        <v>0</v>
      </c>
      <c r="T35" s="122">
        <v>2</v>
      </c>
      <c r="U35" s="111">
        <v>0.0002827654460624912</v>
      </c>
      <c r="V35" s="73"/>
      <c r="W35" s="72"/>
      <c r="X35" s="72"/>
      <c r="Y35" s="72"/>
      <c r="Z35" s="72"/>
      <c r="AA35" s="72"/>
      <c r="AB35" s="72"/>
      <c r="AC35" s="72"/>
      <c r="AD35" s="72"/>
    </row>
    <row r="36" spans="2:30" ht="21.75" customHeight="1">
      <c r="B36" s="125">
        <v>62</v>
      </c>
      <c r="C36" s="124" t="s">
        <v>323</v>
      </c>
      <c r="D36" s="122">
        <v>0</v>
      </c>
      <c r="E36" s="237">
        <v>0</v>
      </c>
      <c r="F36" s="150">
        <v>0</v>
      </c>
      <c r="G36" s="237">
        <v>0</v>
      </c>
      <c r="H36" s="150">
        <v>0</v>
      </c>
      <c r="I36" s="237">
        <v>0</v>
      </c>
      <c r="J36" s="150">
        <v>0</v>
      </c>
      <c r="K36" s="237">
        <v>0</v>
      </c>
      <c r="L36" s="150">
        <v>0</v>
      </c>
      <c r="M36" s="237">
        <v>0</v>
      </c>
      <c r="N36" s="150">
        <v>0</v>
      </c>
      <c r="O36" s="237">
        <v>0</v>
      </c>
      <c r="P36" s="150">
        <v>0</v>
      </c>
      <c r="Q36" s="237">
        <v>0</v>
      </c>
      <c r="R36" s="150">
        <v>0</v>
      </c>
      <c r="S36" s="109">
        <v>0</v>
      </c>
      <c r="T36" s="122">
        <v>0</v>
      </c>
      <c r="U36" s="111">
        <v>0</v>
      </c>
      <c r="V36" s="73"/>
      <c r="W36" s="72"/>
      <c r="X36" s="72"/>
      <c r="Y36" s="72"/>
      <c r="Z36" s="72"/>
      <c r="AA36" s="72"/>
      <c r="AB36" s="72"/>
      <c r="AC36" s="72"/>
      <c r="AD36" s="72"/>
    </row>
    <row r="37" spans="2:30" ht="21.75" customHeight="1">
      <c r="B37" s="125">
        <v>63</v>
      </c>
      <c r="C37" s="124" t="s">
        <v>324</v>
      </c>
      <c r="D37" s="122">
        <v>0</v>
      </c>
      <c r="E37" s="237">
        <v>0</v>
      </c>
      <c r="F37" s="150">
        <v>0</v>
      </c>
      <c r="G37" s="237">
        <v>0</v>
      </c>
      <c r="H37" s="150">
        <v>0</v>
      </c>
      <c r="I37" s="237">
        <v>0</v>
      </c>
      <c r="J37" s="150">
        <v>0</v>
      </c>
      <c r="K37" s="237">
        <v>0</v>
      </c>
      <c r="L37" s="150">
        <v>0</v>
      </c>
      <c r="M37" s="237">
        <v>0</v>
      </c>
      <c r="N37" s="150">
        <v>0</v>
      </c>
      <c r="O37" s="237">
        <v>0</v>
      </c>
      <c r="P37" s="150">
        <v>0</v>
      </c>
      <c r="Q37" s="237">
        <v>0</v>
      </c>
      <c r="R37" s="150">
        <v>0</v>
      </c>
      <c r="S37" s="109">
        <v>0</v>
      </c>
      <c r="T37" s="122">
        <v>0</v>
      </c>
      <c r="U37" s="111">
        <v>0</v>
      </c>
      <c r="V37" s="73"/>
      <c r="W37" s="72"/>
      <c r="X37" s="72"/>
      <c r="Y37" s="72"/>
      <c r="Z37" s="72"/>
      <c r="AA37" s="72"/>
      <c r="AB37" s="72"/>
      <c r="AC37" s="72"/>
      <c r="AD37" s="72"/>
    </row>
    <row r="38" spans="2:30" ht="21.75" customHeight="1" thickBot="1">
      <c r="B38" s="125">
        <v>69</v>
      </c>
      <c r="C38" s="124" t="s">
        <v>325</v>
      </c>
      <c r="D38" s="122">
        <v>0</v>
      </c>
      <c r="E38" s="237">
        <v>0</v>
      </c>
      <c r="F38" s="150">
        <v>0</v>
      </c>
      <c r="G38" s="237">
        <v>0</v>
      </c>
      <c r="H38" s="150">
        <v>0</v>
      </c>
      <c r="I38" s="237">
        <v>0</v>
      </c>
      <c r="J38" s="150">
        <v>0</v>
      </c>
      <c r="K38" s="237">
        <v>0</v>
      </c>
      <c r="L38" s="150">
        <v>1</v>
      </c>
      <c r="M38" s="237">
        <v>0.0016260162601626016</v>
      </c>
      <c r="N38" s="150">
        <v>0</v>
      </c>
      <c r="O38" s="237">
        <v>0</v>
      </c>
      <c r="P38" s="150">
        <v>0</v>
      </c>
      <c r="Q38" s="237">
        <v>0</v>
      </c>
      <c r="R38" s="150">
        <v>0</v>
      </c>
      <c r="S38" s="109">
        <v>0</v>
      </c>
      <c r="T38" s="122">
        <v>1</v>
      </c>
      <c r="U38" s="111">
        <v>0.0001413827230312456</v>
      </c>
      <c r="V38" s="73"/>
      <c r="W38" s="72"/>
      <c r="X38" s="72"/>
      <c r="Y38" s="72"/>
      <c r="Z38" s="72"/>
      <c r="AA38" s="72"/>
      <c r="AB38" s="72"/>
      <c r="AC38" s="72"/>
      <c r="AD38" s="72"/>
    </row>
    <row r="39" spans="2:30" ht="21.75" customHeight="1" thickBot="1" thickTop="1">
      <c r="B39" s="126">
        <v>7</v>
      </c>
      <c r="C39" s="127" t="s">
        <v>326</v>
      </c>
      <c r="D39" s="142">
        <v>3</v>
      </c>
      <c r="E39" s="230">
        <v>0.0014785608674223755</v>
      </c>
      <c r="F39" s="159">
        <v>3</v>
      </c>
      <c r="G39" s="230">
        <v>0.002697841726618705</v>
      </c>
      <c r="H39" s="159">
        <v>1</v>
      </c>
      <c r="I39" s="230">
        <v>0.0010548523206751054</v>
      </c>
      <c r="J39" s="159">
        <v>0</v>
      </c>
      <c r="K39" s="230">
        <v>0</v>
      </c>
      <c r="L39" s="159">
        <v>0</v>
      </c>
      <c r="M39" s="230">
        <v>0</v>
      </c>
      <c r="N39" s="159">
        <v>0</v>
      </c>
      <c r="O39" s="230">
        <v>0</v>
      </c>
      <c r="P39" s="159">
        <v>0</v>
      </c>
      <c r="Q39" s="230">
        <v>0</v>
      </c>
      <c r="R39" s="159">
        <v>0</v>
      </c>
      <c r="S39" s="129">
        <v>0</v>
      </c>
      <c r="T39" s="142">
        <v>7</v>
      </c>
      <c r="U39" s="131">
        <v>0.0009896790612187191</v>
      </c>
      <c r="V39" s="72"/>
      <c r="W39" s="72"/>
      <c r="X39" s="72"/>
      <c r="Y39" s="72"/>
      <c r="Z39" s="72"/>
      <c r="AA39" s="72"/>
      <c r="AB39" s="72"/>
      <c r="AC39" s="72"/>
      <c r="AD39" s="72"/>
    </row>
    <row r="40" spans="2:30" ht="21.75" customHeight="1" thickTop="1">
      <c r="B40" s="125">
        <v>70</v>
      </c>
      <c r="C40" s="124" t="s">
        <v>327</v>
      </c>
      <c r="D40" s="122">
        <v>0</v>
      </c>
      <c r="E40" s="237">
        <v>0</v>
      </c>
      <c r="F40" s="150">
        <v>1</v>
      </c>
      <c r="G40" s="237">
        <v>0.0008992805755395684</v>
      </c>
      <c r="H40" s="150">
        <v>0</v>
      </c>
      <c r="I40" s="237">
        <v>0</v>
      </c>
      <c r="J40" s="150">
        <v>0</v>
      </c>
      <c r="K40" s="237">
        <v>0</v>
      </c>
      <c r="L40" s="150">
        <v>0</v>
      </c>
      <c r="M40" s="237">
        <v>0</v>
      </c>
      <c r="N40" s="150">
        <v>0</v>
      </c>
      <c r="O40" s="237">
        <v>0</v>
      </c>
      <c r="P40" s="150">
        <v>0</v>
      </c>
      <c r="Q40" s="237">
        <v>0</v>
      </c>
      <c r="R40" s="150">
        <v>0</v>
      </c>
      <c r="S40" s="109">
        <v>0</v>
      </c>
      <c r="T40" s="122">
        <v>1</v>
      </c>
      <c r="U40" s="111">
        <v>0.0001413827230312456</v>
      </c>
      <c r="V40" s="73"/>
      <c r="W40" s="72"/>
      <c r="X40" s="72"/>
      <c r="Y40" s="72"/>
      <c r="Z40" s="72"/>
      <c r="AA40" s="72"/>
      <c r="AB40" s="72"/>
      <c r="AC40" s="72"/>
      <c r="AD40" s="72"/>
    </row>
    <row r="41" spans="2:30" ht="21.75" customHeight="1">
      <c r="B41" s="125">
        <v>71</v>
      </c>
      <c r="C41" s="124" t="s">
        <v>328</v>
      </c>
      <c r="D41" s="122">
        <v>1</v>
      </c>
      <c r="E41" s="237">
        <v>0.0004928536224741252</v>
      </c>
      <c r="F41" s="150">
        <v>0</v>
      </c>
      <c r="G41" s="237">
        <v>0</v>
      </c>
      <c r="H41" s="150">
        <v>1</v>
      </c>
      <c r="I41" s="237">
        <v>0.0010548523206751054</v>
      </c>
      <c r="J41" s="150">
        <v>0</v>
      </c>
      <c r="K41" s="237">
        <v>0</v>
      </c>
      <c r="L41" s="150">
        <v>0</v>
      </c>
      <c r="M41" s="237">
        <v>0</v>
      </c>
      <c r="N41" s="150">
        <v>0</v>
      </c>
      <c r="O41" s="237">
        <v>0</v>
      </c>
      <c r="P41" s="150">
        <v>0</v>
      </c>
      <c r="Q41" s="237">
        <v>0</v>
      </c>
      <c r="R41" s="150">
        <v>0</v>
      </c>
      <c r="S41" s="109">
        <v>0</v>
      </c>
      <c r="T41" s="122">
        <v>2</v>
      </c>
      <c r="U41" s="111">
        <v>0.0002827654460624912</v>
      </c>
      <c r="V41" s="73"/>
      <c r="W41" s="72"/>
      <c r="X41" s="72"/>
      <c r="Y41" s="72"/>
      <c r="Z41" s="72"/>
      <c r="AA41" s="72"/>
      <c r="AB41" s="72"/>
      <c r="AC41" s="72"/>
      <c r="AD41" s="72"/>
    </row>
    <row r="42" spans="2:30" ht="21.75" customHeight="1">
      <c r="B42" s="125">
        <v>72</v>
      </c>
      <c r="C42" s="124" t="s">
        <v>329</v>
      </c>
      <c r="D42" s="122">
        <v>1</v>
      </c>
      <c r="E42" s="237">
        <v>0.0004928536224741252</v>
      </c>
      <c r="F42" s="150">
        <v>1</v>
      </c>
      <c r="G42" s="237">
        <v>0.0008992805755395684</v>
      </c>
      <c r="H42" s="150">
        <v>0</v>
      </c>
      <c r="I42" s="237">
        <v>0</v>
      </c>
      <c r="J42" s="150">
        <v>0</v>
      </c>
      <c r="K42" s="237">
        <v>0</v>
      </c>
      <c r="L42" s="150">
        <v>0</v>
      </c>
      <c r="M42" s="237">
        <v>0</v>
      </c>
      <c r="N42" s="150">
        <v>0</v>
      </c>
      <c r="O42" s="237">
        <v>0</v>
      </c>
      <c r="P42" s="150">
        <v>0</v>
      </c>
      <c r="Q42" s="237">
        <v>0</v>
      </c>
      <c r="R42" s="150">
        <v>0</v>
      </c>
      <c r="S42" s="109">
        <v>0</v>
      </c>
      <c r="T42" s="122">
        <v>2</v>
      </c>
      <c r="U42" s="248">
        <v>0.0002827654460624912</v>
      </c>
      <c r="V42" s="73"/>
      <c r="W42" s="72"/>
      <c r="X42" s="72"/>
      <c r="Y42" s="72"/>
      <c r="Z42" s="72"/>
      <c r="AA42" s="72"/>
      <c r="AB42" s="72"/>
      <c r="AC42" s="72"/>
      <c r="AD42" s="72"/>
    </row>
    <row r="43" spans="2:30" ht="21.75" customHeight="1" thickBot="1">
      <c r="B43" s="125">
        <v>79</v>
      </c>
      <c r="C43" s="124" t="s">
        <v>330</v>
      </c>
      <c r="D43" s="122">
        <v>1</v>
      </c>
      <c r="E43" s="237">
        <v>0.0004928536224741252</v>
      </c>
      <c r="F43" s="150">
        <v>1</v>
      </c>
      <c r="G43" s="237">
        <v>0.0008992805755395684</v>
      </c>
      <c r="H43" s="150">
        <v>0</v>
      </c>
      <c r="I43" s="237">
        <v>0</v>
      </c>
      <c r="J43" s="150">
        <v>0</v>
      </c>
      <c r="K43" s="237">
        <v>0</v>
      </c>
      <c r="L43" s="150">
        <v>0</v>
      </c>
      <c r="M43" s="237">
        <v>0</v>
      </c>
      <c r="N43" s="150">
        <v>0</v>
      </c>
      <c r="O43" s="237">
        <v>0</v>
      </c>
      <c r="P43" s="150">
        <v>0</v>
      </c>
      <c r="Q43" s="237">
        <v>0</v>
      </c>
      <c r="R43" s="150">
        <v>0</v>
      </c>
      <c r="S43" s="109">
        <v>0</v>
      </c>
      <c r="T43" s="122">
        <v>2</v>
      </c>
      <c r="U43" s="111">
        <v>0.0002827654460624912</v>
      </c>
      <c r="V43" s="73"/>
      <c r="W43" s="72"/>
      <c r="X43" s="72"/>
      <c r="Y43" s="72"/>
      <c r="Z43" s="72"/>
      <c r="AA43" s="72"/>
      <c r="AB43" s="72"/>
      <c r="AC43" s="72"/>
      <c r="AD43" s="72"/>
    </row>
    <row r="44" spans="2:30" ht="21.75" customHeight="1" thickBot="1" thickTop="1">
      <c r="B44" s="126">
        <v>8</v>
      </c>
      <c r="C44" s="127" t="s">
        <v>331</v>
      </c>
      <c r="D44" s="142">
        <v>0</v>
      </c>
      <c r="E44" s="230">
        <v>0</v>
      </c>
      <c r="F44" s="159">
        <v>0</v>
      </c>
      <c r="G44" s="230">
        <v>0</v>
      </c>
      <c r="H44" s="159">
        <v>0</v>
      </c>
      <c r="I44" s="230">
        <v>0</v>
      </c>
      <c r="J44" s="159">
        <v>0</v>
      </c>
      <c r="K44" s="230">
        <v>0</v>
      </c>
      <c r="L44" s="159">
        <v>0</v>
      </c>
      <c r="M44" s="230">
        <v>0</v>
      </c>
      <c r="N44" s="159">
        <v>0</v>
      </c>
      <c r="O44" s="230">
        <v>0</v>
      </c>
      <c r="P44" s="159">
        <v>0</v>
      </c>
      <c r="Q44" s="230">
        <v>0</v>
      </c>
      <c r="R44" s="159">
        <v>0</v>
      </c>
      <c r="S44" s="129">
        <v>0</v>
      </c>
      <c r="T44" s="142">
        <v>0</v>
      </c>
      <c r="U44" s="131">
        <v>0</v>
      </c>
      <c r="V44" s="72"/>
      <c r="W44" s="72"/>
      <c r="X44" s="72"/>
      <c r="Y44" s="72"/>
      <c r="Z44" s="72"/>
      <c r="AA44" s="72"/>
      <c r="AB44" s="72"/>
      <c r="AC44" s="72"/>
      <c r="AD44" s="72"/>
    </row>
    <row r="45" spans="2:30" ht="21.75" customHeight="1" thickTop="1">
      <c r="B45" s="125">
        <v>80</v>
      </c>
      <c r="C45" s="124" t="s">
        <v>332</v>
      </c>
      <c r="D45" s="122">
        <v>0</v>
      </c>
      <c r="E45" s="237">
        <v>0</v>
      </c>
      <c r="F45" s="150">
        <v>0</v>
      </c>
      <c r="G45" s="237">
        <v>0</v>
      </c>
      <c r="H45" s="150">
        <v>0</v>
      </c>
      <c r="I45" s="237">
        <v>0</v>
      </c>
      <c r="J45" s="150">
        <v>0</v>
      </c>
      <c r="K45" s="237">
        <v>0</v>
      </c>
      <c r="L45" s="150">
        <v>0</v>
      </c>
      <c r="M45" s="237">
        <v>0</v>
      </c>
      <c r="N45" s="150">
        <v>0</v>
      </c>
      <c r="O45" s="237">
        <v>0</v>
      </c>
      <c r="P45" s="150">
        <v>0</v>
      </c>
      <c r="Q45" s="237">
        <v>0</v>
      </c>
      <c r="R45" s="150">
        <v>0</v>
      </c>
      <c r="S45" s="109">
        <v>0</v>
      </c>
      <c r="T45" s="122">
        <v>0</v>
      </c>
      <c r="U45" s="111">
        <v>0</v>
      </c>
      <c r="V45" s="73"/>
      <c r="W45" s="72"/>
      <c r="X45" s="72"/>
      <c r="Y45" s="72"/>
      <c r="Z45" s="72"/>
      <c r="AA45" s="72"/>
      <c r="AB45" s="72"/>
      <c r="AC45" s="72"/>
      <c r="AD45" s="72"/>
    </row>
    <row r="46" spans="2:30" ht="21.75" customHeight="1">
      <c r="B46" s="125">
        <v>81</v>
      </c>
      <c r="C46" s="124" t="s">
        <v>333</v>
      </c>
      <c r="D46" s="122">
        <v>0</v>
      </c>
      <c r="E46" s="237">
        <v>0</v>
      </c>
      <c r="F46" s="150">
        <v>0</v>
      </c>
      <c r="G46" s="237">
        <v>0</v>
      </c>
      <c r="H46" s="150">
        <v>0</v>
      </c>
      <c r="I46" s="237">
        <v>0</v>
      </c>
      <c r="J46" s="150">
        <v>0</v>
      </c>
      <c r="K46" s="237">
        <v>0</v>
      </c>
      <c r="L46" s="150">
        <v>0</v>
      </c>
      <c r="M46" s="237">
        <v>0</v>
      </c>
      <c r="N46" s="150">
        <v>0</v>
      </c>
      <c r="O46" s="237">
        <v>0</v>
      </c>
      <c r="P46" s="150">
        <v>0</v>
      </c>
      <c r="Q46" s="237">
        <v>0</v>
      </c>
      <c r="R46" s="150">
        <v>0</v>
      </c>
      <c r="S46" s="109">
        <v>0</v>
      </c>
      <c r="T46" s="122">
        <v>0</v>
      </c>
      <c r="U46" s="111">
        <v>0</v>
      </c>
      <c r="V46" s="73"/>
      <c r="W46" s="72"/>
      <c r="X46" s="72"/>
      <c r="Y46" s="72"/>
      <c r="Z46" s="72"/>
      <c r="AA46" s="72"/>
      <c r="AB46" s="72"/>
      <c r="AC46" s="72"/>
      <c r="AD46" s="72"/>
    </row>
    <row r="47" spans="2:30" ht="21.75" customHeight="1">
      <c r="B47" s="125">
        <v>82</v>
      </c>
      <c r="C47" s="124" t="s">
        <v>334</v>
      </c>
      <c r="D47" s="122">
        <v>0</v>
      </c>
      <c r="E47" s="237">
        <v>0</v>
      </c>
      <c r="F47" s="150">
        <v>0</v>
      </c>
      <c r="G47" s="237">
        <v>0</v>
      </c>
      <c r="H47" s="150">
        <v>0</v>
      </c>
      <c r="I47" s="237">
        <v>0</v>
      </c>
      <c r="J47" s="150">
        <v>0</v>
      </c>
      <c r="K47" s="237">
        <v>0</v>
      </c>
      <c r="L47" s="150">
        <v>0</v>
      </c>
      <c r="M47" s="237">
        <v>0</v>
      </c>
      <c r="N47" s="150">
        <v>0</v>
      </c>
      <c r="O47" s="237">
        <v>0</v>
      </c>
      <c r="P47" s="150">
        <v>0</v>
      </c>
      <c r="Q47" s="237">
        <v>0</v>
      </c>
      <c r="R47" s="150">
        <v>0</v>
      </c>
      <c r="S47" s="109">
        <v>0</v>
      </c>
      <c r="T47" s="122">
        <v>0</v>
      </c>
      <c r="U47" s="111">
        <v>0</v>
      </c>
      <c r="V47" s="73"/>
      <c r="W47" s="72"/>
      <c r="X47" s="72"/>
      <c r="Y47" s="72"/>
      <c r="Z47" s="72"/>
      <c r="AA47" s="72"/>
      <c r="AB47" s="72"/>
      <c r="AC47" s="72"/>
      <c r="AD47" s="72"/>
    </row>
    <row r="48" spans="2:30" ht="21.75" customHeight="1" thickBot="1">
      <c r="B48" s="125">
        <v>89</v>
      </c>
      <c r="C48" s="124" t="s">
        <v>335</v>
      </c>
      <c r="D48" s="122">
        <v>0</v>
      </c>
      <c r="E48" s="237">
        <v>0</v>
      </c>
      <c r="F48" s="150">
        <v>0</v>
      </c>
      <c r="G48" s="237">
        <v>0</v>
      </c>
      <c r="H48" s="150">
        <v>0</v>
      </c>
      <c r="I48" s="237">
        <v>0</v>
      </c>
      <c r="J48" s="150">
        <v>0</v>
      </c>
      <c r="K48" s="237">
        <v>0</v>
      </c>
      <c r="L48" s="150">
        <v>0</v>
      </c>
      <c r="M48" s="237">
        <v>0</v>
      </c>
      <c r="N48" s="150">
        <v>0</v>
      </c>
      <c r="O48" s="237">
        <v>0</v>
      </c>
      <c r="P48" s="150">
        <v>0</v>
      </c>
      <c r="Q48" s="237">
        <v>0</v>
      </c>
      <c r="R48" s="150">
        <v>0</v>
      </c>
      <c r="S48" s="109">
        <v>0</v>
      </c>
      <c r="T48" s="122">
        <v>0</v>
      </c>
      <c r="U48" s="111">
        <v>0</v>
      </c>
      <c r="V48" s="73"/>
      <c r="W48" s="72"/>
      <c r="X48" s="72"/>
      <c r="Y48" s="72"/>
      <c r="Z48" s="72"/>
      <c r="AA48" s="72"/>
      <c r="AB48" s="72"/>
      <c r="AC48" s="72"/>
      <c r="AD48" s="72"/>
    </row>
    <row r="49" spans="2:30" ht="21.75" customHeight="1" thickBot="1" thickTop="1">
      <c r="B49" s="126">
        <v>9</v>
      </c>
      <c r="C49" s="127" t="s">
        <v>336</v>
      </c>
      <c r="D49" s="142">
        <v>3</v>
      </c>
      <c r="E49" s="230">
        <v>0.0014785608674223755</v>
      </c>
      <c r="F49" s="159">
        <v>1</v>
      </c>
      <c r="G49" s="230">
        <v>0.0008992805755395684</v>
      </c>
      <c r="H49" s="159">
        <v>0</v>
      </c>
      <c r="I49" s="230">
        <v>0</v>
      </c>
      <c r="J49" s="159">
        <v>0</v>
      </c>
      <c r="K49" s="230">
        <v>0</v>
      </c>
      <c r="L49" s="159">
        <v>0</v>
      </c>
      <c r="M49" s="230">
        <v>0</v>
      </c>
      <c r="N49" s="159">
        <v>0</v>
      </c>
      <c r="O49" s="230">
        <v>0</v>
      </c>
      <c r="P49" s="159">
        <v>0</v>
      </c>
      <c r="Q49" s="230">
        <v>0</v>
      </c>
      <c r="R49" s="159">
        <v>0</v>
      </c>
      <c r="S49" s="129">
        <v>0</v>
      </c>
      <c r="T49" s="142">
        <v>4</v>
      </c>
      <c r="U49" s="131">
        <v>0.0005655308921249824</v>
      </c>
      <c r="V49" s="72"/>
      <c r="W49" s="72"/>
      <c r="X49" s="72"/>
      <c r="Y49" s="72"/>
      <c r="Z49" s="72"/>
      <c r="AA49" s="72"/>
      <c r="AB49" s="72"/>
      <c r="AC49" s="72"/>
      <c r="AD49" s="72"/>
    </row>
    <row r="50" spans="2:30" ht="21.75" customHeight="1" thickTop="1">
      <c r="B50" s="125">
        <v>90</v>
      </c>
      <c r="C50" s="124" t="s">
        <v>337</v>
      </c>
      <c r="D50" s="122">
        <v>2</v>
      </c>
      <c r="E50" s="237">
        <v>0.0009857072449482504</v>
      </c>
      <c r="F50" s="150">
        <v>0</v>
      </c>
      <c r="G50" s="237">
        <v>0</v>
      </c>
      <c r="H50" s="150">
        <v>0</v>
      </c>
      <c r="I50" s="237">
        <v>0</v>
      </c>
      <c r="J50" s="150">
        <v>0</v>
      </c>
      <c r="K50" s="237">
        <v>0</v>
      </c>
      <c r="L50" s="150">
        <v>0</v>
      </c>
      <c r="M50" s="237">
        <v>0</v>
      </c>
      <c r="N50" s="150">
        <v>0</v>
      </c>
      <c r="O50" s="237">
        <v>0</v>
      </c>
      <c r="P50" s="150">
        <v>0</v>
      </c>
      <c r="Q50" s="237">
        <v>0</v>
      </c>
      <c r="R50" s="150">
        <v>0</v>
      </c>
      <c r="S50" s="109">
        <v>0</v>
      </c>
      <c r="T50" s="122">
        <v>2</v>
      </c>
      <c r="U50" s="111">
        <v>0.0002827654460624912</v>
      </c>
      <c r="V50" s="73"/>
      <c r="W50" s="72"/>
      <c r="X50" s="72"/>
      <c r="Y50" s="72"/>
      <c r="Z50" s="72"/>
      <c r="AA50" s="72"/>
      <c r="AB50" s="72"/>
      <c r="AC50" s="72"/>
      <c r="AD50" s="72"/>
    </row>
    <row r="51" spans="2:30" ht="21.75" customHeight="1">
      <c r="B51" s="125">
        <v>91</v>
      </c>
      <c r="C51" s="124" t="s">
        <v>338</v>
      </c>
      <c r="D51" s="122">
        <v>0</v>
      </c>
      <c r="E51" s="237">
        <v>0</v>
      </c>
      <c r="F51" s="150">
        <v>0</v>
      </c>
      <c r="G51" s="237">
        <v>0</v>
      </c>
      <c r="H51" s="150">
        <v>0</v>
      </c>
      <c r="I51" s="237">
        <v>0</v>
      </c>
      <c r="J51" s="150">
        <v>0</v>
      </c>
      <c r="K51" s="237">
        <v>0</v>
      </c>
      <c r="L51" s="150">
        <v>0</v>
      </c>
      <c r="M51" s="237">
        <v>0</v>
      </c>
      <c r="N51" s="150">
        <v>0</v>
      </c>
      <c r="O51" s="237">
        <v>0</v>
      </c>
      <c r="P51" s="150">
        <v>0</v>
      </c>
      <c r="Q51" s="237">
        <v>0</v>
      </c>
      <c r="R51" s="150">
        <v>0</v>
      </c>
      <c r="S51" s="109">
        <v>0</v>
      </c>
      <c r="T51" s="122">
        <v>0</v>
      </c>
      <c r="U51" s="111">
        <v>0</v>
      </c>
      <c r="V51" s="73"/>
      <c r="W51" s="72"/>
      <c r="X51" s="72"/>
      <c r="Y51" s="72"/>
      <c r="Z51" s="72"/>
      <c r="AA51" s="72"/>
      <c r="AB51" s="72"/>
      <c r="AC51" s="72"/>
      <c r="AD51" s="72"/>
    </row>
    <row r="52" spans="2:30" ht="21.75" customHeight="1">
      <c r="B52" s="125">
        <v>92</v>
      </c>
      <c r="C52" s="124" t="s">
        <v>339</v>
      </c>
      <c r="D52" s="122">
        <v>0</v>
      </c>
      <c r="E52" s="237">
        <v>0</v>
      </c>
      <c r="F52" s="150">
        <v>0</v>
      </c>
      <c r="G52" s="237">
        <v>0</v>
      </c>
      <c r="H52" s="150">
        <v>0</v>
      </c>
      <c r="I52" s="237">
        <v>0</v>
      </c>
      <c r="J52" s="150">
        <v>0</v>
      </c>
      <c r="K52" s="237">
        <v>0</v>
      </c>
      <c r="L52" s="150">
        <v>0</v>
      </c>
      <c r="M52" s="237">
        <v>0</v>
      </c>
      <c r="N52" s="150">
        <v>0</v>
      </c>
      <c r="O52" s="237">
        <v>0</v>
      </c>
      <c r="P52" s="150">
        <v>0</v>
      </c>
      <c r="Q52" s="237">
        <v>0</v>
      </c>
      <c r="R52" s="150">
        <v>0</v>
      </c>
      <c r="S52" s="109">
        <v>0</v>
      </c>
      <c r="T52" s="122">
        <v>0</v>
      </c>
      <c r="U52" s="111">
        <v>0</v>
      </c>
      <c r="V52" s="73"/>
      <c r="W52" s="72"/>
      <c r="X52" s="72"/>
      <c r="Y52" s="72"/>
      <c r="Z52" s="72"/>
      <c r="AA52" s="72"/>
      <c r="AB52" s="72"/>
      <c r="AC52" s="72"/>
      <c r="AD52" s="72"/>
    </row>
    <row r="53" spans="2:30" ht="21.75" customHeight="1" thickBot="1">
      <c r="B53" s="125">
        <v>99</v>
      </c>
      <c r="C53" s="124" t="s">
        <v>340</v>
      </c>
      <c r="D53" s="122">
        <v>1</v>
      </c>
      <c r="E53" s="237">
        <v>0.0004928536224741252</v>
      </c>
      <c r="F53" s="150">
        <v>1</v>
      </c>
      <c r="G53" s="237">
        <v>0.0008992805755395684</v>
      </c>
      <c r="H53" s="150">
        <v>0</v>
      </c>
      <c r="I53" s="237">
        <v>0</v>
      </c>
      <c r="J53" s="150">
        <v>0</v>
      </c>
      <c r="K53" s="237">
        <v>0</v>
      </c>
      <c r="L53" s="150">
        <v>0</v>
      </c>
      <c r="M53" s="237">
        <v>0</v>
      </c>
      <c r="N53" s="150">
        <v>0</v>
      </c>
      <c r="O53" s="237">
        <v>0</v>
      </c>
      <c r="P53" s="150">
        <v>0</v>
      </c>
      <c r="Q53" s="237">
        <v>0</v>
      </c>
      <c r="R53" s="150">
        <v>0</v>
      </c>
      <c r="S53" s="109">
        <v>0</v>
      </c>
      <c r="T53" s="122">
        <v>2</v>
      </c>
      <c r="U53" s="111">
        <v>0.0002827654460624912</v>
      </c>
      <c r="V53" s="73"/>
      <c r="W53" s="72"/>
      <c r="X53" s="72"/>
      <c r="Y53" s="72"/>
      <c r="Z53" s="72"/>
      <c r="AA53" s="72"/>
      <c r="AB53" s="72"/>
      <c r="AC53" s="72"/>
      <c r="AD53" s="72"/>
    </row>
    <row r="54" spans="2:30" ht="21.75" customHeight="1" thickBot="1" thickTop="1">
      <c r="B54" s="126">
        <v>10</v>
      </c>
      <c r="C54" s="127" t="s">
        <v>341</v>
      </c>
      <c r="D54" s="142">
        <v>0</v>
      </c>
      <c r="E54" s="230">
        <v>0</v>
      </c>
      <c r="F54" s="159">
        <v>0</v>
      </c>
      <c r="G54" s="230">
        <v>0</v>
      </c>
      <c r="H54" s="159">
        <v>0</v>
      </c>
      <c r="I54" s="230">
        <v>0</v>
      </c>
      <c r="J54" s="159">
        <v>0</v>
      </c>
      <c r="K54" s="230">
        <v>0</v>
      </c>
      <c r="L54" s="159">
        <v>0</v>
      </c>
      <c r="M54" s="230">
        <v>0</v>
      </c>
      <c r="N54" s="159">
        <v>0</v>
      </c>
      <c r="O54" s="230">
        <v>0</v>
      </c>
      <c r="P54" s="159">
        <v>0</v>
      </c>
      <c r="Q54" s="230">
        <v>0</v>
      </c>
      <c r="R54" s="159">
        <v>0</v>
      </c>
      <c r="S54" s="129">
        <v>0</v>
      </c>
      <c r="T54" s="142">
        <v>0</v>
      </c>
      <c r="U54" s="131">
        <v>0</v>
      </c>
      <c r="V54" s="72"/>
      <c r="W54" s="72"/>
      <c r="X54" s="72"/>
      <c r="Y54" s="72"/>
      <c r="Z54" s="72"/>
      <c r="AA54" s="72"/>
      <c r="AB54" s="72"/>
      <c r="AC54" s="72"/>
      <c r="AD54" s="72"/>
    </row>
    <row r="55" spans="2:30" ht="21.75" customHeight="1" thickTop="1">
      <c r="B55" s="125">
        <v>100</v>
      </c>
      <c r="C55" s="124" t="s">
        <v>342</v>
      </c>
      <c r="D55" s="122">
        <v>0</v>
      </c>
      <c r="E55" s="237">
        <v>0</v>
      </c>
      <c r="F55" s="150">
        <v>0</v>
      </c>
      <c r="G55" s="237">
        <v>0</v>
      </c>
      <c r="H55" s="150">
        <v>0</v>
      </c>
      <c r="I55" s="237">
        <v>0</v>
      </c>
      <c r="J55" s="150">
        <v>0</v>
      </c>
      <c r="K55" s="237">
        <v>0</v>
      </c>
      <c r="L55" s="150">
        <v>0</v>
      </c>
      <c r="M55" s="237">
        <v>0</v>
      </c>
      <c r="N55" s="150">
        <v>0</v>
      </c>
      <c r="O55" s="237">
        <v>0</v>
      </c>
      <c r="P55" s="150">
        <v>0</v>
      </c>
      <c r="Q55" s="237">
        <v>0</v>
      </c>
      <c r="R55" s="150">
        <v>0</v>
      </c>
      <c r="S55" s="109">
        <v>0</v>
      </c>
      <c r="T55" s="122">
        <v>0</v>
      </c>
      <c r="U55" s="111">
        <v>0</v>
      </c>
      <c r="V55" s="73"/>
      <c r="W55" s="72"/>
      <c r="X55" s="72"/>
      <c r="Y55" s="72"/>
      <c r="Z55" s="72"/>
      <c r="AA55" s="72"/>
      <c r="AB55" s="72"/>
      <c r="AC55" s="72"/>
      <c r="AD55" s="72"/>
    </row>
    <row r="56" spans="2:30" ht="21.75" customHeight="1">
      <c r="B56" s="125">
        <v>101</v>
      </c>
      <c r="C56" s="124" t="s">
        <v>343</v>
      </c>
      <c r="D56" s="122">
        <v>0</v>
      </c>
      <c r="E56" s="237">
        <v>0</v>
      </c>
      <c r="F56" s="150">
        <v>0</v>
      </c>
      <c r="G56" s="237">
        <v>0</v>
      </c>
      <c r="H56" s="150">
        <v>0</v>
      </c>
      <c r="I56" s="237">
        <v>0</v>
      </c>
      <c r="J56" s="150">
        <v>0</v>
      </c>
      <c r="K56" s="237">
        <v>0</v>
      </c>
      <c r="L56" s="150">
        <v>0</v>
      </c>
      <c r="M56" s="237">
        <v>0</v>
      </c>
      <c r="N56" s="150">
        <v>0</v>
      </c>
      <c r="O56" s="237">
        <v>0</v>
      </c>
      <c r="P56" s="150">
        <v>0</v>
      </c>
      <c r="Q56" s="237">
        <v>0</v>
      </c>
      <c r="R56" s="150">
        <v>0</v>
      </c>
      <c r="S56" s="109">
        <v>0</v>
      </c>
      <c r="T56" s="122">
        <v>0</v>
      </c>
      <c r="U56" s="111">
        <v>0</v>
      </c>
      <c r="V56" s="73"/>
      <c r="W56" s="72"/>
      <c r="X56" s="72"/>
      <c r="Y56" s="72"/>
      <c r="Z56" s="72"/>
      <c r="AA56" s="72"/>
      <c r="AB56" s="72"/>
      <c r="AC56" s="72"/>
      <c r="AD56" s="72"/>
    </row>
    <row r="57" spans="2:30" ht="21.75" customHeight="1">
      <c r="B57" s="125">
        <v>102</v>
      </c>
      <c r="C57" s="124" t="s">
        <v>344</v>
      </c>
      <c r="D57" s="122">
        <v>0</v>
      </c>
      <c r="E57" s="237">
        <v>0</v>
      </c>
      <c r="F57" s="150">
        <v>0</v>
      </c>
      <c r="G57" s="237">
        <v>0</v>
      </c>
      <c r="H57" s="150">
        <v>0</v>
      </c>
      <c r="I57" s="237">
        <v>0</v>
      </c>
      <c r="J57" s="150">
        <v>0</v>
      </c>
      <c r="K57" s="237">
        <v>0</v>
      </c>
      <c r="L57" s="150">
        <v>0</v>
      </c>
      <c r="M57" s="237">
        <v>0</v>
      </c>
      <c r="N57" s="150">
        <v>0</v>
      </c>
      <c r="O57" s="237">
        <v>0</v>
      </c>
      <c r="P57" s="150">
        <v>0</v>
      </c>
      <c r="Q57" s="237">
        <v>0</v>
      </c>
      <c r="R57" s="150">
        <v>0</v>
      </c>
      <c r="S57" s="109">
        <v>0</v>
      </c>
      <c r="T57" s="122">
        <v>0</v>
      </c>
      <c r="U57" s="111">
        <v>0</v>
      </c>
      <c r="V57" s="73"/>
      <c r="W57" s="72"/>
      <c r="X57" s="72"/>
      <c r="Y57" s="72"/>
      <c r="Z57" s="72"/>
      <c r="AA57" s="72"/>
      <c r="AB57" s="72"/>
      <c r="AC57" s="72"/>
      <c r="AD57" s="72"/>
    </row>
    <row r="58" spans="2:30" ht="21.75" customHeight="1">
      <c r="B58" s="125">
        <v>103</v>
      </c>
      <c r="C58" s="124" t="s">
        <v>345</v>
      </c>
      <c r="D58" s="122">
        <v>0</v>
      </c>
      <c r="E58" s="237">
        <v>0</v>
      </c>
      <c r="F58" s="150">
        <v>0</v>
      </c>
      <c r="G58" s="237">
        <v>0</v>
      </c>
      <c r="H58" s="150">
        <v>0</v>
      </c>
      <c r="I58" s="237">
        <v>0</v>
      </c>
      <c r="J58" s="150">
        <v>0</v>
      </c>
      <c r="K58" s="237">
        <v>0</v>
      </c>
      <c r="L58" s="150">
        <v>0</v>
      </c>
      <c r="M58" s="237">
        <v>0</v>
      </c>
      <c r="N58" s="150">
        <v>0</v>
      </c>
      <c r="O58" s="237">
        <v>0</v>
      </c>
      <c r="P58" s="150">
        <v>0</v>
      </c>
      <c r="Q58" s="237">
        <v>0</v>
      </c>
      <c r="R58" s="150">
        <v>0</v>
      </c>
      <c r="S58" s="109">
        <v>0</v>
      </c>
      <c r="T58" s="122">
        <v>0</v>
      </c>
      <c r="U58" s="111">
        <v>0</v>
      </c>
      <c r="V58" s="73"/>
      <c r="W58" s="72"/>
      <c r="X58" s="72"/>
      <c r="Y58" s="72"/>
      <c r="Z58" s="72"/>
      <c r="AA58" s="72"/>
      <c r="AB58" s="72"/>
      <c r="AC58" s="72"/>
      <c r="AD58" s="72"/>
    </row>
    <row r="59" spans="2:30" ht="21.75" customHeight="1" thickBot="1">
      <c r="B59" s="125">
        <v>109</v>
      </c>
      <c r="C59" s="124" t="s">
        <v>346</v>
      </c>
      <c r="D59" s="122">
        <v>0</v>
      </c>
      <c r="E59" s="237">
        <v>0</v>
      </c>
      <c r="F59" s="150">
        <v>0</v>
      </c>
      <c r="G59" s="237">
        <v>0</v>
      </c>
      <c r="H59" s="150">
        <v>0</v>
      </c>
      <c r="I59" s="237">
        <v>0</v>
      </c>
      <c r="J59" s="150">
        <v>0</v>
      </c>
      <c r="K59" s="237">
        <v>0</v>
      </c>
      <c r="L59" s="150">
        <v>0</v>
      </c>
      <c r="M59" s="237">
        <v>0</v>
      </c>
      <c r="N59" s="150">
        <v>0</v>
      </c>
      <c r="O59" s="237">
        <v>0</v>
      </c>
      <c r="P59" s="150">
        <v>0</v>
      </c>
      <c r="Q59" s="237">
        <v>0</v>
      </c>
      <c r="R59" s="150">
        <v>0</v>
      </c>
      <c r="S59" s="109">
        <v>0</v>
      </c>
      <c r="T59" s="122">
        <v>0</v>
      </c>
      <c r="U59" s="111">
        <v>0</v>
      </c>
      <c r="V59" s="73"/>
      <c r="W59" s="72"/>
      <c r="X59" s="72"/>
      <c r="Y59" s="72"/>
      <c r="Z59" s="72"/>
      <c r="AA59" s="72"/>
      <c r="AB59" s="72"/>
      <c r="AC59" s="72"/>
      <c r="AD59" s="72"/>
    </row>
    <row r="60" spans="2:30" ht="21.75" customHeight="1" thickBot="1" thickTop="1">
      <c r="B60" s="126">
        <v>11</v>
      </c>
      <c r="C60" s="127" t="s">
        <v>347</v>
      </c>
      <c r="D60" s="142">
        <v>23</v>
      </c>
      <c r="E60" s="230">
        <v>0.011335633316904879</v>
      </c>
      <c r="F60" s="159">
        <v>13</v>
      </c>
      <c r="G60" s="230">
        <v>0.011690647482014389</v>
      </c>
      <c r="H60" s="159">
        <v>12</v>
      </c>
      <c r="I60" s="230">
        <v>0.012658227848101264</v>
      </c>
      <c r="J60" s="159">
        <v>8</v>
      </c>
      <c r="K60" s="230">
        <v>0.008968609865470852</v>
      </c>
      <c r="L60" s="159">
        <v>10</v>
      </c>
      <c r="M60" s="230">
        <v>0.016260162601626015</v>
      </c>
      <c r="N60" s="159">
        <v>7</v>
      </c>
      <c r="O60" s="230">
        <v>0.008206330597889801</v>
      </c>
      <c r="P60" s="159">
        <v>5</v>
      </c>
      <c r="Q60" s="230">
        <v>0.01529051987767584</v>
      </c>
      <c r="R60" s="159">
        <v>2</v>
      </c>
      <c r="S60" s="129">
        <v>0.006734006734006734</v>
      </c>
      <c r="T60" s="142">
        <v>80</v>
      </c>
      <c r="U60" s="131">
        <v>0.011310617842499648</v>
      </c>
      <c r="V60" s="72"/>
      <c r="W60" s="72"/>
      <c r="X60" s="72"/>
      <c r="Y60" s="72"/>
      <c r="Z60" s="72"/>
      <c r="AA60" s="72"/>
      <c r="AB60" s="72"/>
      <c r="AC60" s="72"/>
      <c r="AD60" s="72"/>
    </row>
    <row r="61" spans="2:30" ht="21.75" customHeight="1" thickTop="1">
      <c r="B61" s="125">
        <v>110</v>
      </c>
      <c r="C61" s="124" t="s">
        <v>348</v>
      </c>
      <c r="D61" s="122">
        <v>13</v>
      </c>
      <c r="E61" s="237">
        <v>0.006407097092163627</v>
      </c>
      <c r="F61" s="150">
        <v>4</v>
      </c>
      <c r="G61" s="237">
        <v>0.0035971223021582736</v>
      </c>
      <c r="H61" s="150">
        <v>5</v>
      </c>
      <c r="I61" s="237">
        <v>0.005274261603375527</v>
      </c>
      <c r="J61" s="150">
        <v>3</v>
      </c>
      <c r="K61" s="237">
        <v>0.0033632286995515697</v>
      </c>
      <c r="L61" s="150">
        <v>1</v>
      </c>
      <c r="M61" s="237">
        <v>0.0016260162601626016</v>
      </c>
      <c r="N61" s="150">
        <v>3</v>
      </c>
      <c r="O61" s="237">
        <v>0.0035169988276670576</v>
      </c>
      <c r="P61" s="150">
        <v>2</v>
      </c>
      <c r="Q61" s="237">
        <v>0.0061162079510703364</v>
      </c>
      <c r="R61" s="150">
        <v>0</v>
      </c>
      <c r="S61" s="109">
        <v>0</v>
      </c>
      <c r="T61" s="122">
        <v>31</v>
      </c>
      <c r="U61" s="111">
        <v>0.004382864413968613</v>
      </c>
      <c r="V61" s="73"/>
      <c r="W61" s="72"/>
      <c r="X61" s="72"/>
      <c r="Y61" s="72"/>
      <c r="Z61" s="72"/>
      <c r="AA61" s="72"/>
      <c r="AB61" s="72"/>
      <c r="AC61" s="72"/>
      <c r="AD61" s="72"/>
    </row>
    <row r="62" spans="2:30" ht="21.75" customHeight="1">
      <c r="B62" s="125">
        <v>111</v>
      </c>
      <c r="C62" s="124" t="s">
        <v>349</v>
      </c>
      <c r="D62" s="122">
        <v>5</v>
      </c>
      <c r="E62" s="237">
        <v>0.0024642681123706258</v>
      </c>
      <c r="F62" s="150">
        <v>5</v>
      </c>
      <c r="G62" s="237">
        <v>0.0044964028776978415</v>
      </c>
      <c r="H62" s="150">
        <v>4</v>
      </c>
      <c r="I62" s="237">
        <v>0.004219409282700422</v>
      </c>
      <c r="J62" s="150">
        <v>1</v>
      </c>
      <c r="K62" s="237">
        <v>0.0011210762331838565</v>
      </c>
      <c r="L62" s="150">
        <v>4</v>
      </c>
      <c r="M62" s="237">
        <v>0.0065040650406504065</v>
      </c>
      <c r="N62" s="150">
        <v>3</v>
      </c>
      <c r="O62" s="237">
        <v>0.0035169988276670576</v>
      </c>
      <c r="P62" s="150">
        <v>2</v>
      </c>
      <c r="Q62" s="237">
        <v>0.0061162079510703364</v>
      </c>
      <c r="R62" s="150">
        <v>1</v>
      </c>
      <c r="S62" s="109">
        <v>0.003367003367003367</v>
      </c>
      <c r="T62" s="122">
        <v>25</v>
      </c>
      <c r="U62" s="111">
        <v>0.0035345680757811397</v>
      </c>
      <c r="V62" s="73"/>
      <c r="W62" s="72"/>
      <c r="X62" s="72"/>
      <c r="Y62" s="72"/>
      <c r="Z62" s="72"/>
      <c r="AA62" s="72"/>
      <c r="AB62" s="72"/>
      <c r="AC62" s="72"/>
      <c r="AD62" s="72"/>
    </row>
    <row r="63" spans="2:30" ht="21.75" customHeight="1">
      <c r="B63" s="125">
        <v>112</v>
      </c>
      <c r="C63" s="124" t="s">
        <v>350</v>
      </c>
      <c r="D63" s="122">
        <v>3</v>
      </c>
      <c r="E63" s="237">
        <v>0.0014785608674223755</v>
      </c>
      <c r="F63" s="150">
        <v>3</v>
      </c>
      <c r="G63" s="237">
        <v>0.002697841726618705</v>
      </c>
      <c r="H63" s="150">
        <v>2</v>
      </c>
      <c r="I63" s="237">
        <v>0.002109704641350211</v>
      </c>
      <c r="J63" s="150">
        <v>4</v>
      </c>
      <c r="K63" s="237">
        <v>0.004484304932735426</v>
      </c>
      <c r="L63" s="150">
        <v>5</v>
      </c>
      <c r="M63" s="237">
        <v>0.008130081300813009</v>
      </c>
      <c r="N63" s="150">
        <v>1</v>
      </c>
      <c r="O63" s="237">
        <v>0.0011723329425556857</v>
      </c>
      <c r="P63" s="150">
        <v>1</v>
      </c>
      <c r="Q63" s="237">
        <v>0.0030581039755351682</v>
      </c>
      <c r="R63" s="150">
        <v>1</v>
      </c>
      <c r="S63" s="109">
        <v>0.003367003367003367</v>
      </c>
      <c r="T63" s="122">
        <v>20</v>
      </c>
      <c r="U63" s="111">
        <v>0.0028276544606249117</v>
      </c>
      <c r="V63" s="73"/>
      <c r="W63" s="72"/>
      <c r="X63" s="72"/>
      <c r="Y63" s="72"/>
      <c r="Z63" s="72"/>
      <c r="AA63" s="72"/>
      <c r="AB63" s="72"/>
      <c r="AC63" s="72"/>
      <c r="AD63" s="72"/>
    </row>
    <row r="64" spans="2:30" ht="21.75" customHeight="1">
      <c r="B64" s="125">
        <v>119</v>
      </c>
      <c r="C64" s="124" t="s">
        <v>351</v>
      </c>
      <c r="D64" s="122">
        <v>2</v>
      </c>
      <c r="E64" s="237">
        <v>0.0009857072449482504</v>
      </c>
      <c r="F64" s="150">
        <v>1</v>
      </c>
      <c r="G64" s="237">
        <v>0.0008992805755395684</v>
      </c>
      <c r="H64" s="150">
        <v>1</v>
      </c>
      <c r="I64" s="237">
        <v>0.0010548523206751054</v>
      </c>
      <c r="J64" s="150">
        <v>0</v>
      </c>
      <c r="K64" s="237">
        <v>0</v>
      </c>
      <c r="L64" s="150">
        <v>0</v>
      </c>
      <c r="M64" s="237">
        <v>0</v>
      </c>
      <c r="N64" s="150">
        <v>0</v>
      </c>
      <c r="O64" s="237">
        <v>0</v>
      </c>
      <c r="P64" s="150">
        <v>0</v>
      </c>
      <c r="Q64" s="237">
        <v>0</v>
      </c>
      <c r="R64" s="150">
        <v>0</v>
      </c>
      <c r="S64" s="109">
        <v>0</v>
      </c>
      <c r="T64" s="122">
        <v>4</v>
      </c>
      <c r="U64" s="111">
        <v>0.0005655308921249824</v>
      </c>
      <c r="V64" s="73"/>
      <c r="W64" s="72"/>
      <c r="X64" s="72"/>
      <c r="Y64" s="72"/>
      <c r="Z64" s="72"/>
      <c r="AA64" s="72"/>
      <c r="AB64" s="72"/>
      <c r="AC64" s="72"/>
      <c r="AD64" s="72"/>
    </row>
    <row r="65" spans="2:30" ht="21.75" customHeight="1" thickBot="1">
      <c r="B65" s="125">
        <v>120</v>
      </c>
      <c r="C65" s="124" t="s">
        <v>352</v>
      </c>
      <c r="D65" s="122">
        <v>188</v>
      </c>
      <c r="E65" s="237">
        <v>0.09265648102513553</v>
      </c>
      <c r="F65" s="150">
        <v>118</v>
      </c>
      <c r="G65" s="237">
        <v>0.10611510791366907</v>
      </c>
      <c r="H65" s="150">
        <v>84</v>
      </c>
      <c r="I65" s="237">
        <v>0.08860759493670886</v>
      </c>
      <c r="J65" s="150">
        <v>85</v>
      </c>
      <c r="K65" s="237">
        <v>0.0952914798206278</v>
      </c>
      <c r="L65" s="150">
        <v>47</v>
      </c>
      <c r="M65" s="237">
        <v>0.07642276422764227</v>
      </c>
      <c r="N65" s="150">
        <v>61</v>
      </c>
      <c r="O65" s="237">
        <v>0.07151230949589683</v>
      </c>
      <c r="P65" s="150">
        <v>30</v>
      </c>
      <c r="Q65" s="237">
        <v>0.09174311926605505</v>
      </c>
      <c r="R65" s="150">
        <v>42</v>
      </c>
      <c r="S65" s="109">
        <v>0.1414141414141414</v>
      </c>
      <c r="T65" s="122">
        <v>655</v>
      </c>
      <c r="U65" s="111">
        <v>0.09260568358546585</v>
      </c>
      <c r="V65" s="73"/>
      <c r="W65" s="72"/>
      <c r="X65" s="72"/>
      <c r="Y65" s="72"/>
      <c r="Z65" s="72"/>
      <c r="AA65" s="72"/>
      <c r="AB65" s="72"/>
      <c r="AC65" s="72"/>
      <c r="AD65" s="72"/>
    </row>
    <row r="66" spans="2:30" ht="21.75" customHeight="1" thickBot="1" thickTop="1">
      <c r="B66" s="126">
        <v>999</v>
      </c>
      <c r="C66" s="127" t="s">
        <v>353</v>
      </c>
      <c r="D66" s="142">
        <v>11</v>
      </c>
      <c r="E66" s="230">
        <v>0.005421389847215377</v>
      </c>
      <c r="F66" s="159">
        <v>10</v>
      </c>
      <c r="G66" s="230">
        <v>0.008992805755395683</v>
      </c>
      <c r="H66" s="159">
        <v>4</v>
      </c>
      <c r="I66" s="230">
        <v>0.004219409282700422</v>
      </c>
      <c r="J66" s="159">
        <v>4</v>
      </c>
      <c r="K66" s="230">
        <v>0.004484304932735426</v>
      </c>
      <c r="L66" s="159">
        <v>5</v>
      </c>
      <c r="M66" s="230">
        <v>0.008130081300813009</v>
      </c>
      <c r="N66" s="159">
        <v>3</v>
      </c>
      <c r="O66" s="230">
        <v>0.0035169988276670576</v>
      </c>
      <c r="P66" s="159">
        <v>2</v>
      </c>
      <c r="Q66" s="230">
        <v>0.0061162079510703364</v>
      </c>
      <c r="R66" s="159">
        <v>1</v>
      </c>
      <c r="S66" s="129">
        <v>0.003367003367003367</v>
      </c>
      <c r="T66" s="142">
        <v>40</v>
      </c>
      <c r="U66" s="131">
        <v>0.005655308921249823</v>
      </c>
      <c r="V66" s="73"/>
      <c r="W66" s="72"/>
      <c r="X66" s="72"/>
      <c r="Y66" s="72"/>
      <c r="Z66" s="72"/>
      <c r="AA66" s="72"/>
      <c r="AB66" s="72"/>
      <c r="AC66" s="72"/>
      <c r="AD66" s="72"/>
    </row>
    <row r="67" spans="2:30" ht="21.75" customHeight="1" thickBot="1" thickTop="1">
      <c r="B67" s="251" t="s">
        <v>269</v>
      </c>
      <c r="C67" s="252"/>
      <c r="D67" s="140">
        <v>2029</v>
      </c>
      <c r="E67" s="241">
        <v>1</v>
      </c>
      <c r="F67" s="243">
        <v>1112</v>
      </c>
      <c r="G67" s="241">
        <v>1</v>
      </c>
      <c r="H67" s="243">
        <v>948</v>
      </c>
      <c r="I67" s="241">
        <v>1</v>
      </c>
      <c r="J67" s="243">
        <v>892</v>
      </c>
      <c r="K67" s="241">
        <v>1</v>
      </c>
      <c r="L67" s="243">
        <v>615</v>
      </c>
      <c r="M67" s="241">
        <v>1</v>
      </c>
      <c r="N67" s="243">
        <v>853</v>
      </c>
      <c r="O67" s="241">
        <v>1</v>
      </c>
      <c r="P67" s="243">
        <v>327</v>
      </c>
      <c r="Q67" s="241">
        <v>1</v>
      </c>
      <c r="R67" s="243">
        <v>297</v>
      </c>
      <c r="S67" s="115">
        <v>0.9999999999999999</v>
      </c>
      <c r="T67" s="140">
        <v>7073</v>
      </c>
      <c r="U67" s="120">
        <v>0.9999999999999998</v>
      </c>
      <c r="V67" s="72"/>
      <c r="W67" s="72"/>
      <c r="X67" s="72"/>
      <c r="Y67" s="72"/>
      <c r="Z67" s="72"/>
      <c r="AA67" s="72"/>
      <c r="AB67" s="72"/>
      <c r="AC67" s="72"/>
      <c r="AD67" s="72"/>
    </row>
    <row r="68" spans="2:21" s="69" customFormat="1" ht="15.75" thickTop="1">
      <c r="B68" s="86"/>
      <c r="C68" s="86"/>
      <c r="D68" s="86"/>
      <c r="E68" s="86"/>
      <c r="F68" s="86"/>
      <c r="G68" s="86"/>
      <c r="H68" s="86"/>
      <c r="I68" s="86"/>
      <c r="J68" s="86"/>
      <c r="K68" s="87"/>
      <c r="L68" s="86"/>
      <c r="M68" s="86"/>
      <c r="N68" s="86"/>
      <c r="O68" s="86"/>
      <c r="P68" s="86"/>
      <c r="Q68" s="86"/>
      <c r="R68" s="86"/>
      <c r="S68" s="86"/>
      <c r="T68" s="86"/>
      <c r="U68" s="97"/>
    </row>
    <row r="69" spans="14:21" s="69" customFormat="1" ht="15">
      <c r="N69" s="84"/>
      <c r="P69" s="84"/>
      <c r="R69" s="84"/>
      <c r="T69" s="84"/>
      <c r="U69" s="70"/>
    </row>
    <row r="70" s="69" customFormat="1" ht="15">
      <c r="U70" s="70"/>
    </row>
    <row r="71" s="69" customFormat="1" ht="15">
      <c r="U71" s="70"/>
    </row>
    <row r="72" s="69" customFormat="1" ht="15">
      <c r="U72" s="70"/>
    </row>
    <row r="73" s="69" customFormat="1" ht="15">
      <c r="U73" s="70"/>
    </row>
    <row r="74" s="69" customFormat="1" ht="15">
      <c r="U74" s="70"/>
    </row>
    <row r="75" s="69" customFormat="1" ht="15">
      <c r="U75" s="70"/>
    </row>
    <row r="76" s="69" customFormat="1" ht="15">
      <c r="U76" s="70"/>
    </row>
    <row r="77" s="69" customFormat="1" ht="15">
      <c r="U77" s="70"/>
    </row>
    <row r="78" s="69" customFormat="1" ht="15">
      <c r="U78" s="70"/>
    </row>
    <row r="79" s="69" customFormat="1" ht="15">
      <c r="U79" s="70"/>
    </row>
    <row r="80" s="69" customFormat="1" ht="15">
      <c r="U80" s="70"/>
    </row>
    <row r="81" s="69" customFormat="1" ht="15">
      <c r="U81" s="70"/>
    </row>
    <row r="82" s="69" customFormat="1" ht="15">
      <c r="U82" s="70"/>
    </row>
    <row r="83" s="69" customFormat="1" ht="15">
      <c r="U83" s="70"/>
    </row>
    <row r="84" s="69" customFormat="1" ht="15">
      <c r="U84" s="70"/>
    </row>
    <row r="85" s="69" customFormat="1" ht="15">
      <c r="U85" s="70"/>
    </row>
    <row r="86" s="69" customFormat="1" ht="15">
      <c r="U86" s="70"/>
    </row>
    <row r="87" s="69" customFormat="1" ht="15">
      <c r="U87" s="70"/>
    </row>
    <row r="88" s="69" customFormat="1" ht="15">
      <c r="U88" s="70"/>
    </row>
    <row r="89" s="69" customFormat="1" ht="15">
      <c r="U89" s="70"/>
    </row>
    <row r="90" s="69" customFormat="1" ht="15">
      <c r="U90" s="70"/>
    </row>
    <row r="91" s="69" customFormat="1" ht="15">
      <c r="U91" s="70"/>
    </row>
    <row r="92" s="69" customFormat="1" ht="15">
      <c r="U92" s="70"/>
    </row>
    <row r="93" s="69" customFormat="1" ht="15">
      <c r="U93" s="70"/>
    </row>
    <row r="94" s="69" customFormat="1" ht="15">
      <c r="U94" s="70"/>
    </row>
    <row r="95" s="69" customFormat="1" ht="15">
      <c r="U95" s="70"/>
    </row>
    <row r="96" s="69" customFormat="1" ht="15">
      <c r="U96" s="70"/>
    </row>
    <row r="97" s="69" customFormat="1" ht="15">
      <c r="U97" s="70"/>
    </row>
    <row r="98" s="69" customFormat="1" ht="15">
      <c r="U98" s="70"/>
    </row>
    <row r="99" s="69" customFormat="1" ht="15">
      <c r="U99" s="70"/>
    </row>
    <row r="100" s="69" customFormat="1" ht="15">
      <c r="U100" s="70"/>
    </row>
    <row r="101" s="69" customFormat="1" ht="15">
      <c r="U101" s="70"/>
    </row>
    <row r="102" s="69" customFormat="1" ht="15">
      <c r="U102" s="70"/>
    </row>
    <row r="103" s="69" customFormat="1" ht="15">
      <c r="U103" s="70"/>
    </row>
    <row r="104" s="69" customFormat="1" ht="15">
      <c r="U104" s="70"/>
    </row>
    <row r="105" s="69" customFormat="1" ht="15">
      <c r="U105" s="70"/>
    </row>
    <row r="106" s="69" customFormat="1" ht="15">
      <c r="U106" s="70"/>
    </row>
    <row r="107" s="69" customFormat="1" ht="15">
      <c r="U107" s="70"/>
    </row>
    <row r="108" s="69" customFormat="1" ht="15">
      <c r="U108" s="70"/>
    </row>
    <row r="109" s="69" customFormat="1" ht="15">
      <c r="U109" s="70"/>
    </row>
    <row r="110" s="69" customFormat="1" ht="15">
      <c r="U110" s="70"/>
    </row>
    <row r="111" s="69" customFormat="1" ht="15">
      <c r="U111" s="70"/>
    </row>
    <row r="112" s="69" customFormat="1" ht="15">
      <c r="U112" s="70"/>
    </row>
    <row r="113" s="69" customFormat="1" ht="15">
      <c r="U113" s="70"/>
    </row>
    <row r="114" s="69" customFormat="1" ht="15">
      <c r="U114" s="70"/>
    </row>
    <row r="115" s="69" customFormat="1" ht="15">
      <c r="U115" s="70"/>
    </row>
    <row r="116" s="69" customFormat="1" ht="15">
      <c r="U116" s="70"/>
    </row>
    <row r="117" s="69" customFormat="1" ht="15">
      <c r="U117" s="70"/>
    </row>
    <row r="118" s="69" customFormat="1" ht="15">
      <c r="U118" s="70"/>
    </row>
    <row r="119" s="69" customFormat="1" ht="15">
      <c r="U119" s="70"/>
    </row>
    <row r="120" s="69" customFormat="1" ht="15">
      <c r="U120" s="70"/>
    </row>
    <row r="121" s="69" customFormat="1" ht="15">
      <c r="U121" s="70"/>
    </row>
    <row r="122" s="69" customFormat="1" ht="15">
      <c r="U122" s="70"/>
    </row>
    <row r="123" s="69" customFormat="1" ht="15">
      <c r="U123" s="70"/>
    </row>
    <row r="124" s="69" customFormat="1" ht="15">
      <c r="U124" s="70"/>
    </row>
    <row r="125" s="69" customFormat="1" ht="15">
      <c r="U125" s="70"/>
    </row>
    <row r="126" s="69" customFormat="1" ht="15">
      <c r="U126" s="70"/>
    </row>
    <row r="127" s="69" customFormat="1" ht="15">
      <c r="U127" s="70"/>
    </row>
    <row r="128" s="69" customFormat="1" ht="15">
      <c r="U128" s="70"/>
    </row>
    <row r="129" s="69" customFormat="1" ht="15">
      <c r="U129" s="70"/>
    </row>
    <row r="130" s="69" customFormat="1" ht="15">
      <c r="U130" s="70"/>
    </row>
    <row r="131" s="69" customFormat="1" ht="15">
      <c r="U131" s="70"/>
    </row>
    <row r="132" s="69" customFormat="1" ht="15">
      <c r="U132" s="70"/>
    </row>
    <row r="133" s="69" customFormat="1" ht="15">
      <c r="U133" s="70"/>
    </row>
    <row r="134" s="69" customFormat="1" ht="15">
      <c r="U134" s="70"/>
    </row>
    <row r="135" s="69" customFormat="1" ht="15">
      <c r="U135" s="70"/>
    </row>
    <row r="136" s="69" customFormat="1" ht="15">
      <c r="U136" s="70"/>
    </row>
    <row r="137" s="69" customFormat="1" ht="15">
      <c r="U137" s="70"/>
    </row>
    <row r="138" s="69" customFormat="1" ht="15">
      <c r="U138" s="70"/>
    </row>
    <row r="139" s="69" customFormat="1" ht="15">
      <c r="U139" s="70"/>
    </row>
    <row r="140" s="69" customFormat="1" ht="15">
      <c r="U140" s="70"/>
    </row>
    <row r="141" s="69" customFormat="1" ht="15">
      <c r="U141" s="70"/>
    </row>
    <row r="142" s="69" customFormat="1" ht="15">
      <c r="U142" s="70"/>
    </row>
    <row r="143" s="69" customFormat="1" ht="15">
      <c r="U143" s="70"/>
    </row>
    <row r="144" s="69" customFormat="1" ht="15">
      <c r="U144" s="70"/>
    </row>
    <row r="145" s="69" customFormat="1" ht="15">
      <c r="U145" s="70"/>
    </row>
    <row r="146" s="69" customFormat="1" ht="15">
      <c r="U146" s="70"/>
    </row>
    <row r="147" s="69" customFormat="1" ht="15">
      <c r="U147" s="70"/>
    </row>
    <row r="148" s="69" customFormat="1" ht="15">
      <c r="U148" s="70"/>
    </row>
    <row r="149" s="69" customFormat="1" ht="15">
      <c r="U149" s="70"/>
    </row>
    <row r="150" s="69" customFormat="1" ht="15">
      <c r="U150" s="70"/>
    </row>
    <row r="151" s="69" customFormat="1" ht="15">
      <c r="U151" s="70"/>
    </row>
    <row r="152" s="69" customFormat="1" ht="15">
      <c r="U152" s="70"/>
    </row>
    <row r="153" s="69" customFormat="1" ht="15">
      <c r="U153" s="70"/>
    </row>
    <row r="154" s="69" customFormat="1" ht="15">
      <c r="U154" s="70"/>
    </row>
    <row r="155" s="69" customFormat="1" ht="15">
      <c r="U155" s="70"/>
    </row>
    <row r="156" s="69" customFormat="1" ht="15">
      <c r="U156" s="70"/>
    </row>
    <row r="157" s="69" customFormat="1" ht="15">
      <c r="U157" s="70"/>
    </row>
    <row r="158" s="69" customFormat="1" ht="15">
      <c r="U158" s="70"/>
    </row>
    <row r="159" s="69" customFormat="1" ht="15">
      <c r="U159" s="70"/>
    </row>
    <row r="160" s="69" customFormat="1" ht="15">
      <c r="U160" s="70"/>
    </row>
    <row r="161" s="69" customFormat="1" ht="15">
      <c r="U161" s="70"/>
    </row>
    <row r="162" s="69" customFormat="1" ht="15">
      <c r="U162" s="70"/>
    </row>
    <row r="163" s="69" customFormat="1" ht="15">
      <c r="U163" s="70"/>
    </row>
    <row r="164" s="69" customFormat="1" ht="15">
      <c r="U164" s="70"/>
    </row>
    <row r="165" s="69" customFormat="1" ht="15">
      <c r="U165" s="70"/>
    </row>
    <row r="166" s="69" customFormat="1" ht="15">
      <c r="U166" s="70"/>
    </row>
    <row r="167" s="69" customFormat="1" ht="15">
      <c r="U167" s="70"/>
    </row>
    <row r="168" s="69" customFormat="1" ht="15">
      <c r="U168" s="70"/>
    </row>
    <row r="169" s="69" customFormat="1" ht="15">
      <c r="U169" s="70"/>
    </row>
    <row r="170" s="69" customFormat="1" ht="15">
      <c r="U170" s="70"/>
    </row>
    <row r="171" s="69" customFormat="1" ht="15">
      <c r="U171" s="70"/>
    </row>
    <row r="172" s="69" customFormat="1" ht="15">
      <c r="U172" s="70"/>
    </row>
    <row r="173" s="69" customFormat="1" ht="15">
      <c r="U173" s="70"/>
    </row>
    <row r="174" s="69" customFormat="1" ht="15">
      <c r="U174" s="70"/>
    </row>
    <row r="175" s="69" customFormat="1" ht="15">
      <c r="U175" s="70"/>
    </row>
    <row r="176" s="69" customFormat="1" ht="15">
      <c r="U176" s="70"/>
    </row>
    <row r="177" s="69" customFormat="1" ht="15">
      <c r="U177" s="70"/>
    </row>
    <row r="178" s="69" customFormat="1" ht="15">
      <c r="U178" s="70"/>
    </row>
    <row r="179" s="69" customFormat="1" ht="15">
      <c r="U179" s="70"/>
    </row>
    <row r="180" s="69" customFormat="1" ht="15">
      <c r="U180" s="70"/>
    </row>
    <row r="181" s="69" customFormat="1" ht="15">
      <c r="U181" s="70"/>
    </row>
    <row r="182" s="69" customFormat="1" ht="15">
      <c r="U182" s="70"/>
    </row>
    <row r="183" s="69" customFormat="1" ht="15">
      <c r="U183" s="70"/>
    </row>
    <row r="184" s="69" customFormat="1" ht="15">
      <c r="U184" s="70"/>
    </row>
    <row r="185" s="69" customFormat="1" ht="15">
      <c r="U185" s="70"/>
    </row>
    <row r="186" s="69" customFormat="1" ht="15">
      <c r="U186" s="70"/>
    </row>
    <row r="187" s="69" customFormat="1" ht="15">
      <c r="U187" s="70"/>
    </row>
    <row r="188" s="69" customFormat="1" ht="15">
      <c r="U188" s="70"/>
    </row>
    <row r="189" s="69" customFormat="1" ht="15">
      <c r="U189" s="70"/>
    </row>
    <row r="190" s="69" customFormat="1" ht="15">
      <c r="U190" s="70"/>
    </row>
    <row r="191" s="69" customFormat="1" ht="15">
      <c r="U191" s="70"/>
    </row>
    <row r="192" s="69" customFormat="1" ht="15">
      <c r="U192" s="70"/>
    </row>
    <row r="193" s="69" customFormat="1" ht="15">
      <c r="U193" s="70"/>
    </row>
    <row r="194" s="69" customFormat="1" ht="15">
      <c r="U194" s="70"/>
    </row>
    <row r="195" s="69" customFormat="1" ht="15">
      <c r="U195" s="70"/>
    </row>
    <row r="196" s="69" customFormat="1" ht="15">
      <c r="U196" s="70"/>
    </row>
    <row r="197" s="69" customFormat="1" ht="15">
      <c r="U197" s="70"/>
    </row>
    <row r="198" s="69" customFormat="1" ht="15">
      <c r="U198" s="70"/>
    </row>
    <row r="199" s="69" customFormat="1" ht="15">
      <c r="U199" s="70"/>
    </row>
    <row r="200" s="69" customFormat="1" ht="15">
      <c r="U200" s="70"/>
    </row>
    <row r="201" s="69" customFormat="1" ht="15">
      <c r="U201" s="70"/>
    </row>
    <row r="202" s="69" customFormat="1" ht="15">
      <c r="U202" s="70"/>
    </row>
    <row r="203" s="69" customFormat="1" ht="15">
      <c r="U203" s="70"/>
    </row>
    <row r="204" s="69" customFormat="1" ht="15">
      <c r="U204" s="70"/>
    </row>
    <row r="205" s="69" customFormat="1" ht="15">
      <c r="U205" s="70"/>
    </row>
    <row r="206" s="69" customFormat="1" ht="15">
      <c r="U206" s="70"/>
    </row>
    <row r="207" s="69" customFormat="1" ht="15">
      <c r="U207" s="70"/>
    </row>
    <row r="208" s="69" customFormat="1" ht="15">
      <c r="U208" s="70"/>
    </row>
    <row r="209" s="69" customFormat="1" ht="15">
      <c r="U209" s="70"/>
    </row>
    <row r="210" s="69" customFormat="1" ht="15">
      <c r="U210" s="70"/>
    </row>
    <row r="211" s="69" customFormat="1" ht="15">
      <c r="U211" s="70"/>
    </row>
    <row r="212" s="69" customFormat="1" ht="15">
      <c r="U212" s="70"/>
    </row>
    <row r="213" s="69" customFormat="1" ht="15">
      <c r="U213" s="70"/>
    </row>
    <row r="214" s="69" customFormat="1" ht="15">
      <c r="U214" s="70"/>
    </row>
    <row r="215" s="69" customFormat="1" ht="15">
      <c r="U215" s="70"/>
    </row>
    <row r="216" s="69" customFormat="1" ht="15">
      <c r="U216" s="70"/>
    </row>
    <row r="217" s="69" customFormat="1" ht="15">
      <c r="U217" s="70"/>
    </row>
    <row r="218" s="69" customFormat="1" ht="15">
      <c r="U218" s="70"/>
    </row>
    <row r="219" s="69" customFormat="1" ht="15">
      <c r="U219" s="70"/>
    </row>
    <row r="220" s="69" customFormat="1" ht="15">
      <c r="U220" s="70"/>
    </row>
    <row r="221" s="69" customFormat="1" ht="15">
      <c r="U221" s="70"/>
    </row>
    <row r="222" s="69" customFormat="1" ht="15">
      <c r="U222" s="70"/>
    </row>
    <row r="223" s="69" customFormat="1" ht="15">
      <c r="U223" s="70"/>
    </row>
    <row r="224" s="69" customFormat="1" ht="15">
      <c r="U224" s="70"/>
    </row>
    <row r="225" s="69" customFormat="1" ht="15">
      <c r="U225" s="70"/>
    </row>
    <row r="226" s="69" customFormat="1" ht="15">
      <c r="U226" s="70"/>
    </row>
    <row r="227" s="69" customFormat="1" ht="15">
      <c r="U227" s="70"/>
    </row>
    <row r="228" s="69" customFormat="1" ht="15">
      <c r="U228" s="70"/>
    </row>
    <row r="229" s="69" customFormat="1" ht="15">
      <c r="U229" s="70"/>
    </row>
    <row r="230" s="69" customFormat="1" ht="15">
      <c r="U230" s="70"/>
    </row>
    <row r="231" s="69" customFormat="1" ht="15">
      <c r="U231" s="70"/>
    </row>
    <row r="232" s="69" customFormat="1" ht="15">
      <c r="U232" s="70"/>
    </row>
    <row r="233" s="69" customFormat="1" ht="15">
      <c r="U233" s="70"/>
    </row>
    <row r="234" s="69" customFormat="1" ht="15">
      <c r="U234" s="70"/>
    </row>
    <row r="235" s="69" customFormat="1" ht="15">
      <c r="U235" s="70"/>
    </row>
    <row r="236" s="69" customFormat="1" ht="15">
      <c r="U236" s="70"/>
    </row>
    <row r="237" s="69" customFormat="1" ht="15">
      <c r="U237" s="70"/>
    </row>
    <row r="238" s="69" customFormat="1" ht="15">
      <c r="U238" s="70"/>
    </row>
    <row r="239" s="69" customFormat="1" ht="15">
      <c r="U239" s="70"/>
    </row>
    <row r="240" s="69" customFormat="1" ht="15">
      <c r="U240" s="70"/>
    </row>
    <row r="241" s="69" customFormat="1" ht="15">
      <c r="U241" s="70"/>
    </row>
    <row r="242" s="69" customFormat="1" ht="15">
      <c r="U242" s="70"/>
    </row>
    <row r="243" s="69" customFormat="1" ht="15">
      <c r="U243" s="70"/>
    </row>
    <row r="244" s="69" customFormat="1" ht="15">
      <c r="U244" s="70"/>
    </row>
    <row r="245" s="69" customFormat="1" ht="15">
      <c r="U245" s="70"/>
    </row>
    <row r="246" s="69" customFormat="1" ht="15">
      <c r="U246" s="70"/>
    </row>
    <row r="247" s="69" customFormat="1" ht="15">
      <c r="U247" s="70"/>
    </row>
    <row r="248" s="69" customFormat="1" ht="15">
      <c r="U248" s="70"/>
    </row>
    <row r="249" s="69" customFormat="1" ht="15">
      <c r="U249" s="70"/>
    </row>
    <row r="250" s="69" customFormat="1" ht="15">
      <c r="U250" s="70"/>
    </row>
    <row r="251" s="69" customFormat="1" ht="15">
      <c r="U251" s="70"/>
    </row>
    <row r="252" s="69" customFormat="1" ht="15">
      <c r="U252" s="70"/>
    </row>
    <row r="253" s="69" customFormat="1" ht="15">
      <c r="U253" s="70"/>
    </row>
    <row r="254" s="69" customFormat="1" ht="15">
      <c r="U254" s="70"/>
    </row>
    <row r="255" s="69" customFormat="1" ht="15">
      <c r="U255" s="70"/>
    </row>
    <row r="256" s="69" customFormat="1" ht="15">
      <c r="U256" s="70"/>
    </row>
    <row r="257" s="69" customFormat="1" ht="15">
      <c r="U257" s="70"/>
    </row>
    <row r="258" s="69" customFormat="1" ht="15">
      <c r="U258" s="70"/>
    </row>
    <row r="259" s="69" customFormat="1" ht="15">
      <c r="U259" s="70"/>
    </row>
    <row r="260" s="69" customFormat="1" ht="15">
      <c r="U260" s="70"/>
    </row>
    <row r="261" s="69" customFormat="1" ht="15">
      <c r="U261" s="70"/>
    </row>
    <row r="262" s="69" customFormat="1" ht="15">
      <c r="U262" s="70"/>
    </row>
    <row r="263" s="69" customFormat="1" ht="15">
      <c r="U263" s="70"/>
    </row>
    <row r="264" s="69" customFormat="1" ht="15">
      <c r="U264" s="70"/>
    </row>
    <row r="265" s="69" customFormat="1" ht="15">
      <c r="U265" s="70"/>
    </row>
    <row r="266" s="69" customFormat="1" ht="15">
      <c r="U266" s="70"/>
    </row>
    <row r="267" s="69" customFormat="1" ht="15">
      <c r="U267" s="70"/>
    </row>
    <row r="268" s="69" customFormat="1" ht="15">
      <c r="U268" s="70"/>
    </row>
    <row r="269" s="69" customFormat="1" ht="15">
      <c r="U269" s="70"/>
    </row>
    <row r="270" s="69" customFormat="1" ht="15">
      <c r="U270" s="70"/>
    </row>
    <row r="271" s="69" customFormat="1" ht="15">
      <c r="U271" s="70"/>
    </row>
    <row r="272" s="69" customFormat="1" ht="15">
      <c r="U272" s="70"/>
    </row>
    <row r="273" s="69" customFormat="1" ht="15">
      <c r="U273" s="70"/>
    </row>
    <row r="274" s="69" customFormat="1" ht="15">
      <c r="U274" s="70"/>
    </row>
    <row r="275" s="69" customFormat="1" ht="15">
      <c r="U275" s="70"/>
    </row>
    <row r="276" s="69" customFormat="1" ht="15">
      <c r="U276" s="70"/>
    </row>
    <row r="277" s="69" customFormat="1" ht="15">
      <c r="U277" s="70"/>
    </row>
    <row r="278" s="69" customFormat="1" ht="15">
      <c r="U278" s="70"/>
    </row>
    <row r="279" s="69" customFormat="1" ht="15">
      <c r="U279" s="70"/>
    </row>
    <row r="280" s="69" customFormat="1" ht="15">
      <c r="U280" s="70"/>
    </row>
    <row r="281" s="69" customFormat="1" ht="15">
      <c r="U281" s="70"/>
    </row>
    <row r="282" s="69" customFormat="1" ht="15">
      <c r="U282" s="70"/>
    </row>
    <row r="283" s="69" customFormat="1" ht="15">
      <c r="U283" s="70"/>
    </row>
    <row r="284" s="69" customFormat="1" ht="15">
      <c r="U284" s="70"/>
    </row>
    <row r="285" s="69" customFormat="1" ht="15">
      <c r="U285" s="70"/>
    </row>
    <row r="286" s="69" customFormat="1" ht="15">
      <c r="U286" s="70"/>
    </row>
    <row r="287" s="69" customFormat="1" ht="15">
      <c r="U287" s="70"/>
    </row>
    <row r="288" s="69" customFormat="1" ht="15">
      <c r="U288" s="70"/>
    </row>
    <row r="289" s="69" customFormat="1" ht="15">
      <c r="U289" s="70"/>
    </row>
    <row r="290" s="69" customFormat="1" ht="15">
      <c r="U290" s="70"/>
    </row>
    <row r="291" s="69" customFormat="1" ht="15">
      <c r="U291" s="70"/>
    </row>
    <row r="292" s="69" customFormat="1" ht="15">
      <c r="U292" s="70"/>
    </row>
    <row r="293" s="69" customFormat="1" ht="15">
      <c r="U293" s="70"/>
    </row>
    <row r="294" s="69" customFormat="1" ht="15">
      <c r="U294" s="70"/>
    </row>
    <row r="295" s="69" customFormat="1" ht="15">
      <c r="U295" s="70"/>
    </row>
    <row r="296" s="69" customFormat="1" ht="15">
      <c r="U296" s="70"/>
    </row>
    <row r="297" s="69" customFormat="1" ht="15">
      <c r="U297" s="70"/>
    </row>
    <row r="298" s="69" customFormat="1" ht="15">
      <c r="U298" s="70"/>
    </row>
    <row r="299" s="69" customFormat="1" ht="15">
      <c r="U299" s="70"/>
    </row>
    <row r="300" s="69" customFormat="1" ht="15">
      <c r="U300" s="70"/>
    </row>
    <row r="301" s="69" customFormat="1" ht="15">
      <c r="U301" s="70"/>
    </row>
    <row r="302" s="69" customFormat="1" ht="15">
      <c r="U302" s="70"/>
    </row>
    <row r="303" s="69" customFormat="1" ht="15">
      <c r="U303" s="70"/>
    </row>
    <row r="304" s="69" customFormat="1" ht="15">
      <c r="U304" s="70"/>
    </row>
    <row r="305" s="69" customFormat="1" ht="15">
      <c r="U305" s="70"/>
    </row>
    <row r="306" s="69" customFormat="1" ht="15">
      <c r="U306" s="70"/>
    </row>
    <row r="307" s="69" customFormat="1" ht="15">
      <c r="U307" s="70"/>
    </row>
    <row r="308" s="69" customFormat="1" ht="15">
      <c r="U308" s="70"/>
    </row>
    <row r="309" s="69" customFormat="1" ht="15">
      <c r="U309" s="70"/>
    </row>
    <row r="310" s="69" customFormat="1" ht="15">
      <c r="U310" s="70"/>
    </row>
    <row r="311" s="69" customFormat="1" ht="15">
      <c r="U311" s="70"/>
    </row>
    <row r="312" s="69" customFormat="1" ht="15">
      <c r="U312" s="70"/>
    </row>
    <row r="313" s="69" customFormat="1" ht="15">
      <c r="U313" s="70"/>
    </row>
    <row r="314" s="69" customFormat="1" ht="15">
      <c r="U314" s="70"/>
    </row>
    <row r="315" s="69" customFormat="1" ht="15">
      <c r="U315" s="70"/>
    </row>
    <row r="316" s="69" customFormat="1" ht="15">
      <c r="U316" s="70"/>
    </row>
    <row r="317" s="69" customFormat="1" ht="15">
      <c r="U317" s="70"/>
    </row>
    <row r="318" s="69" customFormat="1" ht="15">
      <c r="U318" s="70"/>
    </row>
    <row r="319" s="69" customFormat="1" ht="15">
      <c r="U319" s="70"/>
    </row>
    <row r="320" s="69" customFormat="1" ht="15">
      <c r="U320" s="70"/>
    </row>
    <row r="321" s="69" customFormat="1" ht="15">
      <c r="U321" s="70"/>
    </row>
    <row r="322" s="69" customFormat="1" ht="15">
      <c r="U322" s="70"/>
    </row>
    <row r="323" s="69" customFormat="1" ht="15">
      <c r="U323" s="70"/>
    </row>
    <row r="324" s="69" customFormat="1" ht="15">
      <c r="U324" s="70"/>
    </row>
    <row r="325" s="69" customFormat="1" ht="15">
      <c r="U325" s="70"/>
    </row>
    <row r="326" s="69" customFormat="1" ht="15">
      <c r="U326" s="70"/>
    </row>
    <row r="327" s="69" customFormat="1" ht="15">
      <c r="U327" s="70"/>
    </row>
    <row r="328" s="69" customFormat="1" ht="15">
      <c r="U328" s="70"/>
    </row>
    <row r="329" s="69" customFormat="1" ht="15">
      <c r="U329" s="70"/>
    </row>
    <row r="330" s="69" customFormat="1" ht="15">
      <c r="U330" s="70"/>
    </row>
    <row r="331" s="69" customFormat="1" ht="15">
      <c r="U331" s="70"/>
    </row>
    <row r="332" s="69" customFormat="1" ht="15">
      <c r="U332" s="70"/>
    </row>
    <row r="333" s="69" customFormat="1" ht="15">
      <c r="U333" s="70"/>
    </row>
    <row r="334" s="69" customFormat="1" ht="15">
      <c r="U334" s="70"/>
    </row>
    <row r="335" s="69" customFormat="1" ht="15">
      <c r="U335" s="70"/>
    </row>
    <row r="336" s="69" customFormat="1" ht="15">
      <c r="U336" s="70"/>
    </row>
    <row r="337" s="69" customFormat="1" ht="15">
      <c r="U337" s="70"/>
    </row>
    <row r="338" s="69" customFormat="1" ht="15">
      <c r="U338" s="70"/>
    </row>
    <row r="339" s="69" customFormat="1" ht="15">
      <c r="U339" s="70"/>
    </row>
    <row r="340" s="69" customFormat="1" ht="15">
      <c r="U340" s="70"/>
    </row>
    <row r="341" s="69" customFormat="1" ht="15">
      <c r="U341" s="70"/>
    </row>
    <row r="342" s="69" customFormat="1" ht="15">
      <c r="U342" s="70"/>
    </row>
    <row r="343" s="69" customFormat="1" ht="15">
      <c r="U343" s="70"/>
    </row>
    <row r="344" s="69" customFormat="1" ht="15">
      <c r="U344" s="70"/>
    </row>
    <row r="345" s="69" customFormat="1" ht="15">
      <c r="U345" s="70"/>
    </row>
    <row r="346" s="69" customFormat="1" ht="15">
      <c r="U346" s="70"/>
    </row>
    <row r="347" s="69" customFormat="1" ht="15">
      <c r="U347" s="70"/>
    </row>
    <row r="348" s="69" customFormat="1" ht="15">
      <c r="U348" s="70"/>
    </row>
    <row r="349" s="69" customFormat="1" ht="15">
      <c r="U349" s="70"/>
    </row>
    <row r="350" s="69" customFormat="1" ht="15">
      <c r="U350" s="70"/>
    </row>
    <row r="351" s="69" customFormat="1" ht="15">
      <c r="U351" s="70"/>
    </row>
    <row r="352" s="69" customFormat="1" ht="15">
      <c r="U352" s="70"/>
    </row>
    <row r="353" s="69" customFormat="1" ht="15">
      <c r="U353" s="70"/>
    </row>
    <row r="354" s="69" customFormat="1" ht="15">
      <c r="U354" s="70"/>
    </row>
    <row r="355" s="69" customFormat="1" ht="15">
      <c r="U355" s="70"/>
    </row>
    <row r="356" s="69" customFormat="1" ht="15">
      <c r="U356" s="70"/>
    </row>
    <row r="357" s="69" customFormat="1" ht="15">
      <c r="U357" s="70"/>
    </row>
    <row r="358" s="69" customFormat="1" ht="15">
      <c r="U358" s="70"/>
    </row>
    <row r="359" s="69" customFormat="1" ht="15">
      <c r="U359" s="70"/>
    </row>
    <row r="360" s="69" customFormat="1" ht="15">
      <c r="U360" s="70"/>
    </row>
    <row r="361" s="69" customFormat="1" ht="15">
      <c r="U361" s="70"/>
    </row>
    <row r="362" s="69" customFormat="1" ht="15">
      <c r="U362" s="70"/>
    </row>
    <row r="363" s="69" customFormat="1" ht="15">
      <c r="U363" s="70"/>
    </row>
    <row r="364" s="69" customFormat="1" ht="15">
      <c r="U364" s="70"/>
    </row>
    <row r="365" s="69" customFormat="1" ht="15">
      <c r="U365" s="70"/>
    </row>
    <row r="366" s="69" customFormat="1" ht="15">
      <c r="U366" s="70"/>
    </row>
    <row r="367" s="69" customFormat="1" ht="15">
      <c r="U367" s="70"/>
    </row>
    <row r="368" s="69" customFormat="1" ht="15">
      <c r="U368" s="70"/>
    </row>
    <row r="369" s="69" customFormat="1" ht="15">
      <c r="U369" s="70"/>
    </row>
    <row r="370" s="69" customFormat="1" ht="15">
      <c r="U370" s="70"/>
    </row>
    <row r="371" s="69" customFormat="1" ht="15">
      <c r="U371" s="70"/>
    </row>
    <row r="372" s="69" customFormat="1" ht="15">
      <c r="U372" s="70"/>
    </row>
    <row r="373" s="69" customFormat="1" ht="15">
      <c r="U373" s="70"/>
    </row>
    <row r="374" s="69" customFormat="1" ht="15">
      <c r="U374" s="70"/>
    </row>
    <row r="375" s="69" customFormat="1" ht="15">
      <c r="U375" s="70"/>
    </row>
    <row r="376" s="69" customFormat="1" ht="15">
      <c r="U376" s="70"/>
    </row>
    <row r="377" s="69" customFormat="1" ht="15">
      <c r="U377" s="70"/>
    </row>
    <row r="378" s="69" customFormat="1" ht="15">
      <c r="U378" s="70"/>
    </row>
    <row r="379" s="69" customFormat="1" ht="15">
      <c r="U379" s="70"/>
    </row>
    <row r="380" s="69" customFormat="1" ht="15">
      <c r="U380" s="70"/>
    </row>
    <row r="381" s="69" customFormat="1" ht="15">
      <c r="U381" s="70"/>
    </row>
    <row r="382" s="69" customFormat="1" ht="15">
      <c r="U382" s="70"/>
    </row>
    <row r="383" s="69" customFormat="1" ht="15">
      <c r="U383" s="70"/>
    </row>
    <row r="384" s="69" customFormat="1" ht="15">
      <c r="U384" s="70"/>
    </row>
    <row r="385" s="69" customFormat="1" ht="15">
      <c r="U385" s="70"/>
    </row>
    <row r="386" s="69" customFormat="1" ht="15">
      <c r="U386" s="70"/>
    </row>
    <row r="387" s="69" customFormat="1" ht="15">
      <c r="U387" s="70"/>
    </row>
    <row r="388" s="69" customFormat="1" ht="15">
      <c r="U388" s="70"/>
    </row>
    <row r="389" s="69" customFormat="1" ht="15">
      <c r="U389" s="70"/>
    </row>
    <row r="390" s="69" customFormat="1" ht="15">
      <c r="U390" s="70"/>
    </row>
    <row r="391" s="69" customFormat="1" ht="15">
      <c r="U391" s="70"/>
    </row>
    <row r="392" s="69" customFormat="1" ht="15">
      <c r="U392" s="70"/>
    </row>
    <row r="393" s="69" customFormat="1" ht="15">
      <c r="U393" s="70"/>
    </row>
    <row r="394" s="69" customFormat="1" ht="15">
      <c r="U394" s="70"/>
    </row>
    <row r="395" s="69" customFormat="1" ht="15">
      <c r="U395" s="70"/>
    </row>
    <row r="396" s="69" customFormat="1" ht="15">
      <c r="U396" s="70"/>
    </row>
    <row r="397" s="69" customFormat="1" ht="15">
      <c r="U397" s="70"/>
    </row>
    <row r="398" s="69" customFormat="1" ht="15">
      <c r="U398" s="70"/>
    </row>
    <row r="399" s="69" customFormat="1" ht="15">
      <c r="U399" s="70"/>
    </row>
    <row r="400" s="69" customFormat="1" ht="15">
      <c r="U400" s="70"/>
    </row>
    <row r="401" s="69" customFormat="1" ht="15">
      <c r="U401" s="70"/>
    </row>
    <row r="402" s="69" customFormat="1" ht="15">
      <c r="U402" s="70"/>
    </row>
    <row r="403" s="69" customFormat="1" ht="15">
      <c r="U403" s="70"/>
    </row>
    <row r="404" s="69" customFormat="1" ht="15">
      <c r="U404" s="70"/>
    </row>
    <row r="405" s="69" customFormat="1" ht="15">
      <c r="U405" s="70"/>
    </row>
    <row r="406" s="69" customFormat="1" ht="15">
      <c r="U406" s="70"/>
    </row>
    <row r="407" s="69" customFormat="1" ht="15">
      <c r="U407" s="70"/>
    </row>
    <row r="408" s="69" customFormat="1" ht="15">
      <c r="U408" s="70"/>
    </row>
    <row r="409" s="69" customFormat="1" ht="15">
      <c r="U409" s="70"/>
    </row>
    <row r="410" s="69" customFormat="1" ht="15">
      <c r="U410" s="70"/>
    </row>
    <row r="411" s="69" customFormat="1" ht="15">
      <c r="U411" s="70"/>
    </row>
    <row r="412" s="69" customFormat="1" ht="15">
      <c r="U412" s="70"/>
    </row>
    <row r="413" s="69" customFormat="1" ht="15">
      <c r="U413" s="70"/>
    </row>
    <row r="414" s="69" customFormat="1" ht="15">
      <c r="U414" s="70"/>
    </row>
    <row r="415" s="69" customFormat="1" ht="15">
      <c r="U415" s="70"/>
    </row>
    <row r="416" s="69" customFormat="1" ht="15">
      <c r="U416" s="70"/>
    </row>
    <row r="417" s="69" customFormat="1" ht="15">
      <c r="U417" s="70"/>
    </row>
    <row r="418" s="69" customFormat="1" ht="15">
      <c r="U418" s="70"/>
    </row>
    <row r="419" s="69" customFormat="1" ht="15">
      <c r="U419" s="70"/>
    </row>
    <row r="420" s="69" customFormat="1" ht="15">
      <c r="U420" s="70"/>
    </row>
    <row r="421" s="69" customFormat="1" ht="15">
      <c r="U421" s="70"/>
    </row>
    <row r="422" s="69" customFormat="1" ht="15">
      <c r="U422" s="70"/>
    </row>
    <row r="423" s="69" customFormat="1" ht="15">
      <c r="U423" s="70"/>
    </row>
    <row r="424" s="69" customFormat="1" ht="15">
      <c r="U424" s="70"/>
    </row>
    <row r="425" s="69" customFormat="1" ht="15">
      <c r="U425" s="70"/>
    </row>
    <row r="426" s="69" customFormat="1" ht="15">
      <c r="U426" s="70"/>
    </row>
    <row r="427" s="69" customFormat="1" ht="15">
      <c r="U427" s="70"/>
    </row>
    <row r="428" s="69" customFormat="1" ht="15">
      <c r="U428" s="70"/>
    </row>
    <row r="429" s="69" customFormat="1" ht="15">
      <c r="U429" s="70"/>
    </row>
    <row r="430" s="69" customFormat="1" ht="15">
      <c r="U430" s="70"/>
    </row>
    <row r="431" s="69" customFormat="1" ht="15">
      <c r="U431" s="70"/>
    </row>
    <row r="432" s="69" customFormat="1" ht="15">
      <c r="U432" s="70"/>
    </row>
    <row r="433" s="69" customFormat="1" ht="15">
      <c r="U433" s="70"/>
    </row>
    <row r="434" s="69" customFormat="1" ht="15">
      <c r="U434" s="70"/>
    </row>
    <row r="435" s="69" customFormat="1" ht="15">
      <c r="U435" s="70"/>
    </row>
    <row r="436" s="69" customFormat="1" ht="15">
      <c r="U436" s="70"/>
    </row>
    <row r="437" s="69" customFormat="1" ht="15">
      <c r="U437" s="70"/>
    </row>
    <row r="438" s="69" customFormat="1" ht="15">
      <c r="U438" s="70"/>
    </row>
    <row r="439" s="69" customFormat="1" ht="15">
      <c r="U439" s="70"/>
    </row>
    <row r="440" s="69" customFormat="1" ht="15">
      <c r="U440" s="70"/>
    </row>
    <row r="441" s="69" customFormat="1" ht="15">
      <c r="U441" s="70"/>
    </row>
    <row r="442" s="69" customFormat="1" ht="15">
      <c r="U442" s="70"/>
    </row>
    <row r="443" s="69" customFormat="1" ht="15">
      <c r="U443" s="70"/>
    </row>
    <row r="444" s="69" customFormat="1" ht="15">
      <c r="U444" s="70"/>
    </row>
    <row r="445" s="69" customFormat="1" ht="15">
      <c r="U445" s="70"/>
    </row>
    <row r="446" s="69" customFormat="1" ht="15">
      <c r="U446" s="70"/>
    </row>
    <row r="447" s="69" customFormat="1" ht="15">
      <c r="U447" s="70"/>
    </row>
    <row r="448" s="69" customFormat="1" ht="15">
      <c r="U448" s="70"/>
    </row>
    <row r="449" s="69" customFormat="1" ht="15">
      <c r="U449" s="70"/>
    </row>
    <row r="450" s="69" customFormat="1" ht="15">
      <c r="U450" s="70"/>
    </row>
    <row r="451" s="69" customFormat="1" ht="15">
      <c r="U451" s="70"/>
    </row>
    <row r="452" s="69" customFormat="1" ht="15">
      <c r="U452" s="70"/>
    </row>
    <row r="453" s="69" customFormat="1" ht="15">
      <c r="U453" s="70"/>
    </row>
    <row r="454" s="69" customFormat="1" ht="15">
      <c r="U454" s="70"/>
    </row>
    <row r="455" s="69" customFormat="1" ht="15">
      <c r="U455" s="70"/>
    </row>
    <row r="456" s="69" customFormat="1" ht="15">
      <c r="U456" s="70"/>
    </row>
    <row r="457" s="69" customFormat="1" ht="15">
      <c r="U457" s="70"/>
    </row>
    <row r="458" s="69" customFormat="1" ht="15">
      <c r="U458" s="70"/>
    </row>
    <row r="459" s="69" customFormat="1" ht="15">
      <c r="U459" s="70"/>
    </row>
    <row r="460" s="69" customFormat="1" ht="15">
      <c r="U460" s="70"/>
    </row>
    <row r="461" s="69" customFormat="1" ht="15">
      <c r="U461" s="70"/>
    </row>
    <row r="462" s="69" customFormat="1" ht="15">
      <c r="U462" s="70"/>
    </row>
    <row r="463" s="69" customFormat="1" ht="15">
      <c r="U463" s="70"/>
    </row>
    <row r="464" s="69" customFormat="1" ht="15">
      <c r="U464" s="70"/>
    </row>
    <row r="465" s="69" customFormat="1" ht="15">
      <c r="U465" s="70"/>
    </row>
    <row r="466" s="69" customFormat="1" ht="15">
      <c r="U466" s="70"/>
    </row>
    <row r="467" s="69" customFormat="1" ht="15">
      <c r="U467" s="70"/>
    </row>
    <row r="468" s="69" customFormat="1" ht="15">
      <c r="U468" s="70"/>
    </row>
    <row r="469" s="69" customFormat="1" ht="15">
      <c r="U469" s="70"/>
    </row>
    <row r="470" s="69" customFormat="1" ht="15">
      <c r="U470" s="70"/>
    </row>
    <row r="471" s="69" customFormat="1" ht="15">
      <c r="U471" s="70"/>
    </row>
    <row r="472" s="69" customFormat="1" ht="15">
      <c r="U472" s="70"/>
    </row>
    <row r="473" s="69" customFormat="1" ht="15">
      <c r="U473" s="70"/>
    </row>
    <row r="474" s="69" customFormat="1" ht="15">
      <c r="U474" s="70"/>
    </row>
    <row r="475" s="69" customFormat="1" ht="15">
      <c r="U475" s="70"/>
    </row>
    <row r="476" s="69" customFormat="1" ht="15">
      <c r="U476" s="70"/>
    </row>
    <row r="477" s="69" customFormat="1" ht="15">
      <c r="U477" s="70"/>
    </row>
    <row r="478" s="69" customFormat="1" ht="15">
      <c r="U478" s="70"/>
    </row>
    <row r="479" s="69" customFormat="1" ht="15">
      <c r="U479" s="70"/>
    </row>
    <row r="480" s="69" customFormat="1" ht="15">
      <c r="U480" s="70"/>
    </row>
    <row r="481" s="69" customFormat="1" ht="15">
      <c r="U481" s="70"/>
    </row>
    <row r="482" s="69" customFormat="1" ht="15">
      <c r="U482" s="70"/>
    </row>
    <row r="483" s="69" customFormat="1" ht="15">
      <c r="U483" s="70"/>
    </row>
    <row r="484" s="69" customFormat="1" ht="15">
      <c r="U484" s="70"/>
    </row>
    <row r="485" s="69" customFormat="1" ht="15">
      <c r="U485" s="70"/>
    </row>
    <row r="486" s="69" customFormat="1" ht="15">
      <c r="U486" s="70"/>
    </row>
    <row r="487" s="69" customFormat="1" ht="15">
      <c r="U487" s="70"/>
    </row>
    <row r="488" s="69" customFormat="1" ht="15">
      <c r="U488" s="70"/>
    </row>
    <row r="489" s="69" customFormat="1" ht="15">
      <c r="U489" s="70"/>
    </row>
    <row r="490" s="69" customFormat="1" ht="15">
      <c r="U490" s="70"/>
    </row>
    <row r="491" s="69" customFormat="1" ht="15">
      <c r="U491" s="70"/>
    </row>
    <row r="492" s="69" customFormat="1" ht="15">
      <c r="U492" s="70"/>
    </row>
    <row r="493" s="69" customFormat="1" ht="15">
      <c r="U493" s="70"/>
    </row>
    <row r="494" s="69" customFormat="1" ht="15">
      <c r="U494" s="70"/>
    </row>
    <row r="495" s="69" customFormat="1" ht="15">
      <c r="U495" s="70"/>
    </row>
    <row r="496" s="69" customFormat="1" ht="15">
      <c r="U496" s="70"/>
    </row>
    <row r="497" s="69" customFormat="1" ht="15">
      <c r="U497" s="70"/>
    </row>
    <row r="498" s="69" customFormat="1" ht="15">
      <c r="U498" s="70"/>
    </row>
    <row r="499" s="69" customFormat="1" ht="15">
      <c r="U499" s="70"/>
    </row>
    <row r="500" s="69" customFormat="1" ht="15">
      <c r="U500" s="70"/>
    </row>
    <row r="501" s="69" customFormat="1" ht="15">
      <c r="U501" s="70"/>
    </row>
    <row r="502" s="69" customFormat="1" ht="15">
      <c r="U502" s="70"/>
    </row>
    <row r="503" s="69" customFormat="1" ht="15">
      <c r="U503" s="70"/>
    </row>
    <row r="504" s="69" customFormat="1" ht="15">
      <c r="U504" s="70"/>
    </row>
    <row r="505" s="69" customFormat="1" ht="15">
      <c r="U505" s="70"/>
    </row>
    <row r="506" s="69" customFormat="1" ht="15">
      <c r="U506" s="70"/>
    </row>
    <row r="507" s="69" customFormat="1" ht="15">
      <c r="U507" s="70"/>
    </row>
    <row r="508" s="69" customFormat="1" ht="15">
      <c r="U508" s="70"/>
    </row>
    <row r="509" s="69" customFormat="1" ht="15">
      <c r="U509" s="70"/>
    </row>
    <row r="510" s="69" customFormat="1" ht="15">
      <c r="U510" s="70"/>
    </row>
    <row r="511" s="69" customFormat="1" ht="15">
      <c r="U511" s="70"/>
    </row>
    <row r="512" s="69" customFormat="1" ht="15">
      <c r="U512" s="70"/>
    </row>
    <row r="513" s="69" customFormat="1" ht="15">
      <c r="U513" s="70"/>
    </row>
    <row r="514" s="69" customFormat="1" ht="15">
      <c r="U514" s="70"/>
    </row>
    <row r="515" s="69" customFormat="1" ht="15">
      <c r="U515" s="70"/>
    </row>
    <row r="516" s="69" customFormat="1" ht="15">
      <c r="U516" s="70"/>
    </row>
    <row r="517" s="69" customFormat="1" ht="15">
      <c r="U517" s="70"/>
    </row>
    <row r="518" s="69" customFormat="1" ht="15">
      <c r="U518" s="70"/>
    </row>
    <row r="519" s="69" customFormat="1" ht="15">
      <c r="U519" s="70"/>
    </row>
    <row r="520" s="69" customFormat="1" ht="15">
      <c r="U520" s="70"/>
    </row>
    <row r="521" s="69" customFormat="1" ht="15">
      <c r="U521" s="70"/>
    </row>
    <row r="522" s="69" customFormat="1" ht="15">
      <c r="U522" s="70"/>
    </row>
    <row r="523" s="69" customFormat="1" ht="15">
      <c r="U523" s="70"/>
    </row>
    <row r="524" s="69" customFormat="1" ht="15">
      <c r="U524" s="70"/>
    </row>
    <row r="525" s="69" customFormat="1" ht="15">
      <c r="U525" s="70"/>
    </row>
    <row r="526" s="69" customFormat="1" ht="15">
      <c r="U526" s="70"/>
    </row>
    <row r="527" s="69" customFormat="1" ht="15">
      <c r="U527" s="70"/>
    </row>
    <row r="528" s="69" customFormat="1" ht="15">
      <c r="U528" s="70"/>
    </row>
    <row r="529" s="69" customFormat="1" ht="15">
      <c r="U529" s="70"/>
    </row>
    <row r="530" s="69" customFormat="1" ht="15">
      <c r="U530" s="70"/>
    </row>
    <row r="531" s="69" customFormat="1" ht="15">
      <c r="U531" s="70"/>
    </row>
    <row r="532" s="69" customFormat="1" ht="15">
      <c r="U532" s="70"/>
    </row>
    <row r="533" s="69" customFormat="1" ht="15">
      <c r="U533" s="70"/>
    </row>
    <row r="534" s="69" customFormat="1" ht="15">
      <c r="U534" s="70"/>
    </row>
    <row r="535" s="69" customFormat="1" ht="15">
      <c r="U535" s="70"/>
    </row>
    <row r="536" s="69" customFormat="1" ht="15">
      <c r="U536" s="70"/>
    </row>
    <row r="537" s="69" customFormat="1" ht="15">
      <c r="U537" s="70"/>
    </row>
    <row r="538" s="69" customFormat="1" ht="15">
      <c r="U538" s="70"/>
    </row>
    <row r="539" s="69" customFormat="1" ht="15">
      <c r="U539" s="70"/>
    </row>
    <row r="540" s="69" customFormat="1" ht="15">
      <c r="U540" s="70"/>
    </row>
    <row r="541" s="69" customFormat="1" ht="15">
      <c r="U541" s="70"/>
    </row>
    <row r="542" s="69" customFormat="1" ht="15">
      <c r="U542" s="70"/>
    </row>
    <row r="543" s="69" customFormat="1" ht="15">
      <c r="U543" s="70"/>
    </row>
    <row r="544" s="69" customFormat="1" ht="15">
      <c r="U544" s="70"/>
    </row>
    <row r="545" s="69" customFormat="1" ht="15">
      <c r="U545" s="70"/>
    </row>
    <row r="546" s="69" customFormat="1" ht="15">
      <c r="U546" s="70"/>
    </row>
    <row r="547" s="69" customFormat="1" ht="15">
      <c r="U547" s="70"/>
    </row>
    <row r="548" s="69" customFormat="1" ht="15">
      <c r="U548" s="70"/>
    </row>
    <row r="549" s="69" customFormat="1" ht="15">
      <c r="U549" s="70"/>
    </row>
    <row r="550" s="69" customFormat="1" ht="15">
      <c r="U550" s="70"/>
    </row>
    <row r="551" s="69" customFormat="1" ht="15">
      <c r="U551" s="70"/>
    </row>
    <row r="552" s="69" customFormat="1" ht="15">
      <c r="U552" s="70"/>
    </row>
    <row r="553" s="69" customFormat="1" ht="15">
      <c r="U553" s="70"/>
    </row>
    <row r="554" s="69" customFormat="1" ht="15">
      <c r="U554" s="70"/>
    </row>
    <row r="555" s="69" customFormat="1" ht="15">
      <c r="U555" s="70"/>
    </row>
    <row r="556" s="69" customFormat="1" ht="15">
      <c r="U556" s="70"/>
    </row>
    <row r="557" s="69" customFormat="1" ht="15">
      <c r="U557" s="70"/>
    </row>
    <row r="558" s="69" customFormat="1" ht="15">
      <c r="U558" s="70"/>
    </row>
    <row r="559" s="69" customFormat="1" ht="15">
      <c r="U559" s="70"/>
    </row>
    <row r="560" s="69" customFormat="1" ht="15">
      <c r="U560" s="70"/>
    </row>
    <row r="561" s="69" customFormat="1" ht="15">
      <c r="U561" s="70"/>
    </row>
    <row r="562" s="69" customFormat="1" ht="15">
      <c r="U562" s="70"/>
    </row>
    <row r="563" s="69" customFormat="1" ht="15">
      <c r="U563" s="70"/>
    </row>
    <row r="564" s="69" customFormat="1" ht="15">
      <c r="U564" s="70"/>
    </row>
    <row r="565" s="69" customFormat="1" ht="15">
      <c r="U565" s="70"/>
    </row>
    <row r="566" s="69" customFormat="1" ht="15">
      <c r="U566" s="70"/>
    </row>
    <row r="567" s="69" customFormat="1" ht="15">
      <c r="U567" s="70"/>
    </row>
    <row r="568" s="69" customFormat="1" ht="15">
      <c r="U568" s="70"/>
    </row>
    <row r="569" s="69" customFormat="1" ht="15">
      <c r="U569" s="70"/>
    </row>
    <row r="570" s="69" customFormat="1" ht="15">
      <c r="U570" s="70"/>
    </row>
    <row r="571" s="69" customFormat="1" ht="15">
      <c r="U571" s="70"/>
    </row>
    <row r="572" s="69" customFormat="1" ht="15">
      <c r="U572" s="70"/>
    </row>
    <row r="573" s="69" customFormat="1" ht="15">
      <c r="U573" s="70"/>
    </row>
    <row r="574" s="69" customFormat="1" ht="15">
      <c r="U574" s="70"/>
    </row>
    <row r="575" s="69" customFormat="1" ht="15">
      <c r="U575" s="70"/>
    </row>
    <row r="576" s="69" customFormat="1" ht="15">
      <c r="U576" s="70"/>
    </row>
    <row r="577" s="69" customFormat="1" ht="15">
      <c r="U577" s="70"/>
    </row>
    <row r="578" s="69" customFormat="1" ht="15">
      <c r="U578" s="70"/>
    </row>
    <row r="579" s="69" customFormat="1" ht="15">
      <c r="U579" s="70"/>
    </row>
    <row r="580" s="69" customFormat="1" ht="15">
      <c r="U580" s="70"/>
    </row>
    <row r="581" s="69" customFormat="1" ht="15">
      <c r="U581" s="70"/>
    </row>
    <row r="582" s="69" customFormat="1" ht="15">
      <c r="U582" s="70"/>
    </row>
    <row r="583" s="69" customFormat="1" ht="15">
      <c r="U583" s="70"/>
    </row>
    <row r="584" s="69" customFormat="1" ht="15">
      <c r="U584" s="70"/>
    </row>
    <row r="585" s="69" customFormat="1" ht="15">
      <c r="U585" s="70"/>
    </row>
    <row r="586" s="69" customFormat="1" ht="15">
      <c r="U586" s="70"/>
    </row>
    <row r="587" s="69" customFormat="1" ht="15">
      <c r="U587" s="70"/>
    </row>
    <row r="588" s="69" customFormat="1" ht="15">
      <c r="U588" s="70"/>
    </row>
    <row r="589" s="69" customFormat="1" ht="15">
      <c r="U589" s="70"/>
    </row>
    <row r="590" s="69" customFormat="1" ht="15">
      <c r="U590" s="70"/>
    </row>
    <row r="591" s="69" customFormat="1" ht="15">
      <c r="U591" s="70"/>
    </row>
    <row r="592" s="69" customFormat="1" ht="15">
      <c r="U592" s="70"/>
    </row>
    <row r="593" s="69" customFormat="1" ht="15">
      <c r="U593" s="70"/>
    </row>
    <row r="594" s="69" customFormat="1" ht="15">
      <c r="U594" s="70"/>
    </row>
    <row r="595" s="69" customFormat="1" ht="15">
      <c r="U595" s="70"/>
    </row>
    <row r="596" s="69" customFormat="1" ht="15">
      <c r="U596" s="70"/>
    </row>
    <row r="597" s="69" customFormat="1" ht="15">
      <c r="U597" s="70"/>
    </row>
    <row r="598" s="69" customFormat="1" ht="15">
      <c r="U598" s="70"/>
    </row>
    <row r="599" s="69" customFormat="1" ht="15">
      <c r="U599" s="70"/>
    </row>
    <row r="600" s="69" customFormat="1" ht="15">
      <c r="U600" s="70"/>
    </row>
    <row r="601" s="69" customFormat="1" ht="15">
      <c r="U601" s="70"/>
    </row>
    <row r="602" s="69" customFormat="1" ht="15">
      <c r="U602" s="70"/>
    </row>
    <row r="603" s="69" customFormat="1" ht="15">
      <c r="U603" s="70"/>
    </row>
    <row r="604" s="69" customFormat="1" ht="15">
      <c r="U604" s="70"/>
    </row>
    <row r="605" s="69" customFormat="1" ht="15">
      <c r="U605" s="70"/>
    </row>
    <row r="606" s="69" customFormat="1" ht="15">
      <c r="U606" s="70"/>
    </row>
    <row r="607" s="69" customFormat="1" ht="15">
      <c r="U607" s="70"/>
    </row>
    <row r="608" s="69" customFormat="1" ht="15">
      <c r="U608" s="70"/>
    </row>
    <row r="609" s="69" customFormat="1" ht="15">
      <c r="U609" s="70"/>
    </row>
    <row r="610" s="69" customFormat="1" ht="15">
      <c r="U610" s="70"/>
    </row>
    <row r="611" s="69" customFormat="1" ht="15">
      <c r="U611" s="70"/>
    </row>
    <row r="612" s="69" customFormat="1" ht="15">
      <c r="U612" s="70"/>
    </row>
    <row r="613" s="69" customFormat="1" ht="15">
      <c r="U613" s="70"/>
    </row>
    <row r="614" s="69" customFormat="1" ht="15">
      <c r="U614" s="70"/>
    </row>
    <row r="615" s="69" customFormat="1" ht="15">
      <c r="U615" s="70"/>
    </row>
    <row r="616" s="69" customFormat="1" ht="15">
      <c r="U616" s="70"/>
    </row>
    <row r="617" s="69" customFormat="1" ht="15">
      <c r="U617" s="70"/>
    </row>
    <row r="618" s="69" customFormat="1" ht="15">
      <c r="U618" s="70"/>
    </row>
    <row r="619" s="69" customFormat="1" ht="15">
      <c r="U619" s="70"/>
    </row>
    <row r="620" s="69" customFormat="1" ht="15">
      <c r="U620" s="70"/>
    </row>
    <row r="621" s="69" customFormat="1" ht="15">
      <c r="U621" s="70"/>
    </row>
    <row r="622" s="69" customFormat="1" ht="15">
      <c r="U622" s="70"/>
    </row>
    <row r="623" s="69" customFormat="1" ht="15">
      <c r="U623" s="70"/>
    </row>
    <row r="624" s="69" customFormat="1" ht="15">
      <c r="U624" s="70"/>
    </row>
    <row r="625" s="69" customFormat="1" ht="15">
      <c r="U625" s="70"/>
    </row>
    <row r="626" s="69" customFormat="1" ht="15">
      <c r="U626" s="70"/>
    </row>
    <row r="627" s="69" customFormat="1" ht="15">
      <c r="U627" s="70"/>
    </row>
    <row r="628" s="69" customFormat="1" ht="15">
      <c r="U628" s="70"/>
    </row>
    <row r="629" s="69" customFormat="1" ht="15">
      <c r="U629" s="70"/>
    </row>
    <row r="630" s="69" customFormat="1" ht="15">
      <c r="U630" s="70"/>
    </row>
    <row r="631" s="69" customFormat="1" ht="15">
      <c r="U631" s="70"/>
    </row>
    <row r="632" s="69" customFormat="1" ht="15">
      <c r="U632" s="70"/>
    </row>
    <row r="633" s="69" customFormat="1" ht="15">
      <c r="U633" s="70"/>
    </row>
    <row r="634" s="69" customFormat="1" ht="15">
      <c r="U634" s="70"/>
    </row>
    <row r="635" s="69" customFormat="1" ht="15">
      <c r="U635" s="70"/>
    </row>
    <row r="636" s="69" customFormat="1" ht="15">
      <c r="U636" s="70"/>
    </row>
    <row r="637" s="69" customFormat="1" ht="15">
      <c r="U637" s="70"/>
    </row>
    <row r="638" s="69" customFormat="1" ht="15">
      <c r="U638" s="70"/>
    </row>
    <row r="639" s="69" customFormat="1" ht="15">
      <c r="U639" s="70"/>
    </row>
    <row r="640" s="69" customFormat="1" ht="15">
      <c r="U640" s="70"/>
    </row>
    <row r="641" s="69" customFormat="1" ht="15">
      <c r="U641" s="70"/>
    </row>
    <row r="642" s="69" customFormat="1" ht="15">
      <c r="U642" s="70"/>
    </row>
    <row r="643" s="69" customFormat="1" ht="15">
      <c r="U643" s="70"/>
    </row>
    <row r="644" s="69" customFormat="1" ht="15">
      <c r="U644" s="70"/>
    </row>
    <row r="645" s="69" customFormat="1" ht="15">
      <c r="U645" s="70"/>
    </row>
    <row r="646" s="69" customFormat="1" ht="15">
      <c r="U646" s="70"/>
    </row>
    <row r="647" s="69" customFormat="1" ht="15">
      <c r="U647" s="70"/>
    </row>
    <row r="648" s="69" customFormat="1" ht="15">
      <c r="U648" s="70"/>
    </row>
    <row r="649" s="69" customFormat="1" ht="15">
      <c r="U649" s="70"/>
    </row>
    <row r="650" s="69" customFormat="1" ht="15">
      <c r="U650" s="70"/>
    </row>
    <row r="651" s="69" customFormat="1" ht="15">
      <c r="U651" s="70"/>
    </row>
    <row r="652" s="69" customFormat="1" ht="15">
      <c r="U652" s="70"/>
    </row>
    <row r="653" s="69" customFormat="1" ht="15">
      <c r="U653" s="70"/>
    </row>
    <row r="654" s="69" customFormat="1" ht="15">
      <c r="U654" s="70"/>
    </row>
    <row r="655" s="69" customFormat="1" ht="15">
      <c r="U655" s="70"/>
    </row>
    <row r="656" s="69" customFormat="1" ht="15">
      <c r="U656" s="70"/>
    </row>
    <row r="657" s="69" customFormat="1" ht="15">
      <c r="U657" s="70"/>
    </row>
    <row r="658" s="69" customFormat="1" ht="15">
      <c r="U658" s="70"/>
    </row>
    <row r="659" s="69" customFormat="1" ht="15">
      <c r="U659" s="70"/>
    </row>
    <row r="660" s="69" customFormat="1" ht="15">
      <c r="U660" s="70"/>
    </row>
    <row r="661" s="69" customFormat="1" ht="15">
      <c r="U661" s="70"/>
    </row>
    <row r="662" s="69" customFormat="1" ht="15">
      <c r="U662" s="70"/>
    </row>
    <row r="663" s="69" customFormat="1" ht="15">
      <c r="U663" s="70"/>
    </row>
    <row r="664" s="69" customFormat="1" ht="15">
      <c r="U664" s="70"/>
    </row>
    <row r="665" s="69" customFormat="1" ht="15">
      <c r="U665" s="70"/>
    </row>
    <row r="666" s="69" customFormat="1" ht="15">
      <c r="U666" s="70"/>
    </row>
  </sheetData>
  <sheetProtection/>
  <mergeCells count="14">
    <mergeCell ref="L4:M4"/>
    <mergeCell ref="N4:O4"/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317" t="s">
        <v>174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20"/>
    </row>
    <row r="2" spans="1:22" ht="24.75" customHeight="1" thickBot="1" thickTop="1">
      <c r="A2" s="321" t="s">
        <v>0</v>
      </c>
      <c r="B2" s="324" t="s">
        <v>69</v>
      </c>
      <c r="C2" s="327" t="s">
        <v>72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9" t="s">
        <v>70</v>
      </c>
      <c r="V2" s="330"/>
    </row>
    <row r="3" spans="1:22" ht="24.75" customHeight="1">
      <c r="A3" s="322"/>
      <c r="B3" s="325"/>
      <c r="C3" s="333">
        <v>0</v>
      </c>
      <c r="D3" s="314"/>
      <c r="E3" s="311" t="s">
        <v>73</v>
      </c>
      <c r="F3" s="312"/>
      <c r="G3" s="313" t="s">
        <v>74</v>
      </c>
      <c r="H3" s="314"/>
      <c r="I3" s="311" t="s">
        <v>75</v>
      </c>
      <c r="J3" s="312"/>
      <c r="K3" s="313" t="s">
        <v>76</v>
      </c>
      <c r="L3" s="314"/>
      <c r="M3" s="311" t="s">
        <v>77</v>
      </c>
      <c r="N3" s="312"/>
      <c r="O3" s="313" t="s">
        <v>78</v>
      </c>
      <c r="P3" s="314"/>
      <c r="Q3" s="311" t="s">
        <v>79</v>
      </c>
      <c r="R3" s="312"/>
      <c r="S3" s="313" t="s">
        <v>63</v>
      </c>
      <c r="T3" s="314"/>
      <c r="U3" s="331"/>
      <c r="V3" s="332"/>
    </row>
    <row r="4" spans="1:22" ht="24.75" customHeight="1" thickBot="1">
      <c r="A4" s="323"/>
      <c r="B4" s="326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.75" thickBot="1">
      <c r="A5" s="39" t="s">
        <v>3</v>
      </c>
      <c r="B5" s="21" t="s">
        <v>4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176</v>
      </c>
    </row>
    <row r="6" spans="1:22" ht="15.75" thickBot="1">
      <c r="A6" s="3" t="s">
        <v>5</v>
      </c>
      <c r="B6" s="4" t="s">
        <v>6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5">
      <c r="A7" s="14">
        <v>10</v>
      </c>
      <c r="B7" s="15" t="s">
        <v>7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177</v>
      </c>
    </row>
    <row r="8" spans="1:23" ht="1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178</v>
      </c>
    </row>
    <row r="9" spans="1:23" ht="15">
      <c r="A9" s="10">
        <v>12</v>
      </c>
      <c r="B9" s="11" t="s">
        <v>9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179</v>
      </c>
    </row>
    <row r="10" spans="1:23" ht="15">
      <c r="A10" s="10">
        <v>13</v>
      </c>
      <c r="B10" s="11" t="s">
        <v>10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180</v>
      </c>
    </row>
    <row r="11" spans="1:23" ht="15.75" thickBot="1">
      <c r="A11" s="12">
        <v>19</v>
      </c>
      <c r="B11" s="13" t="s">
        <v>11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181</v>
      </c>
    </row>
    <row r="12" spans="1:22" ht="15.75" thickBot="1">
      <c r="A12" s="3">
        <v>2</v>
      </c>
      <c r="B12" s="4" t="s">
        <v>12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5">
      <c r="A13" s="14">
        <v>20</v>
      </c>
      <c r="B13" s="15" t="s">
        <v>13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182</v>
      </c>
    </row>
    <row r="14" spans="1:23" ht="15">
      <c r="A14" s="10">
        <v>21</v>
      </c>
      <c r="B14" s="11" t="s">
        <v>14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183</v>
      </c>
    </row>
    <row r="15" spans="1:23" ht="15">
      <c r="A15" s="10">
        <v>22</v>
      </c>
      <c r="B15" s="11" t="s">
        <v>15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184</v>
      </c>
    </row>
    <row r="16" spans="1:23" ht="15.75" thickBot="1">
      <c r="A16" s="12">
        <v>29</v>
      </c>
      <c r="B16" s="13" t="s">
        <v>16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185</v>
      </c>
    </row>
    <row r="17" spans="1:22" ht="15.75" thickBot="1">
      <c r="A17" s="3">
        <v>3</v>
      </c>
      <c r="B17" s="4" t="s">
        <v>17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5">
      <c r="A18" s="14">
        <v>30</v>
      </c>
      <c r="B18" s="60" t="s">
        <v>18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186</v>
      </c>
    </row>
    <row r="19" spans="1:23" ht="15">
      <c r="A19" s="10">
        <v>31</v>
      </c>
      <c r="B19" s="11" t="s">
        <v>19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187</v>
      </c>
    </row>
    <row r="20" spans="1:23" ht="1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188</v>
      </c>
    </row>
    <row r="21" spans="1:23" ht="15.75" thickBot="1">
      <c r="A21" s="12">
        <v>39</v>
      </c>
      <c r="B21" s="13" t="s">
        <v>21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189</v>
      </c>
    </row>
    <row r="22" spans="1:22" ht="15.75" thickBot="1">
      <c r="A22" s="3">
        <v>4</v>
      </c>
      <c r="B22" s="4" t="s">
        <v>22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5">
      <c r="A23" s="14">
        <v>40</v>
      </c>
      <c r="B23" s="15" t="s">
        <v>23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190</v>
      </c>
    </row>
    <row r="24" spans="1:23" ht="15.75" thickBot="1">
      <c r="A24" s="18">
        <v>41</v>
      </c>
      <c r="B24" s="19" t="s">
        <v>24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191</v>
      </c>
    </row>
    <row r="25" spans="1:22" ht="15.75" thickBot="1">
      <c r="A25" s="3">
        <v>5</v>
      </c>
      <c r="B25" s="4" t="s">
        <v>25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5">
      <c r="A26" s="6">
        <v>50</v>
      </c>
      <c r="B26" s="7" t="s">
        <v>26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192</v>
      </c>
    </row>
    <row r="27" spans="1:23" ht="15">
      <c r="A27" s="10">
        <v>51</v>
      </c>
      <c r="B27" s="11" t="s">
        <v>26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193</v>
      </c>
    </row>
    <row r="28" spans="1:23" ht="15">
      <c r="A28" s="10">
        <v>52</v>
      </c>
      <c r="B28" s="11" t="s">
        <v>27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194</v>
      </c>
    </row>
    <row r="29" spans="1:23" ht="28.5">
      <c r="A29" s="10">
        <v>53</v>
      </c>
      <c r="B29" s="11" t="s">
        <v>28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195</v>
      </c>
    </row>
    <row r="30" spans="1:23" ht="15">
      <c r="A30" s="10">
        <v>54</v>
      </c>
      <c r="B30" s="11" t="s">
        <v>29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196</v>
      </c>
    </row>
    <row r="31" spans="1:23" ht="15.75" thickBot="1">
      <c r="A31" s="12">
        <v>59</v>
      </c>
      <c r="B31" s="13" t="s">
        <v>30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197</v>
      </c>
    </row>
    <row r="32" spans="1:22" ht="29.25" thickBot="1">
      <c r="A32" s="3">
        <v>6</v>
      </c>
      <c r="B32" s="4" t="s">
        <v>31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5">
      <c r="A33" s="14">
        <v>60</v>
      </c>
      <c r="B33" s="15" t="s">
        <v>64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198</v>
      </c>
    </row>
    <row r="34" spans="1:23" ht="28.5">
      <c r="A34" s="10">
        <v>61</v>
      </c>
      <c r="B34" s="11" t="s">
        <v>32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199</v>
      </c>
    </row>
    <row r="35" spans="1:23" ht="15">
      <c r="A35" s="10">
        <v>62</v>
      </c>
      <c r="B35" s="11" t="s">
        <v>33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200</v>
      </c>
    </row>
    <row r="36" spans="1:23" ht="15">
      <c r="A36" s="10">
        <v>63</v>
      </c>
      <c r="B36" s="11" t="s">
        <v>34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201</v>
      </c>
    </row>
    <row r="37" spans="1:23" ht="29.25" thickBot="1">
      <c r="A37" s="12">
        <v>69</v>
      </c>
      <c r="B37" s="13" t="s">
        <v>35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202</v>
      </c>
    </row>
    <row r="38" spans="1:22" ht="15.75" thickBot="1">
      <c r="A38" s="3">
        <v>7</v>
      </c>
      <c r="B38" s="4" t="s">
        <v>36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5">
      <c r="A39" s="14">
        <v>70</v>
      </c>
      <c r="B39" s="15" t="s">
        <v>65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203</v>
      </c>
    </row>
    <row r="40" spans="1:23" ht="15">
      <c r="A40" s="10">
        <v>71</v>
      </c>
      <c r="B40" s="11" t="s">
        <v>37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204</v>
      </c>
    </row>
    <row r="41" spans="1:23" ht="15">
      <c r="A41" s="10">
        <v>72</v>
      </c>
      <c r="B41" s="11" t="s">
        <v>38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205</v>
      </c>
    </row>
    <row r="42" spans="1:23" ht="15.75" thickBot="1">
      <c r="A42" s="12">
        <v>79</v>
      </c>
      <c r="B42" s="13" t="s">
        <v>39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206</v>
      </c>
    </row>
    <row r="43" spans="1:22" ht="15.75" thickBot="1">
      <c r="A43" s="3">
        <v>8</v>
      </c>
      <c r="B43" s="4" t="s">
        <v>40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5">
      <c r="A44" s="14">
        <v>80</v>
      </c>
      <c r="B44" s="15" t="s">
        <v>66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207</v>
      </c>
    </row>
    <row r="45" spans="1:23" ht="15">
      <c r="A45" s="10">
        <v>81</v>
      </c>
      <c r="B45" s="11" t="s">
        <v>41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208</v>
      </c>
    </row>
    <row r="46" spans="1:23" ht="15">
      <c r="A46" s="10">
        <v>82</v>
      </c>
      <c r="B46" s="11" t="s">
        <v>42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209</v>
      </c>
    </row>
    <row r="47" spans="1:23" ht="15.75" thickBot="1">
      <c r="A47" s="12">
        <v>89</v>
      </c>
      <c r="B47" s="13" t="s">
        <v>43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210</v>
      </c>
    </row>
    <row r="48" spans="1:22" ht="15.75" thickBot="1">
      <c r="A48" s="3">
        <v>9</v>
      </c>
      <c r="B48" s="4" t="s">
        <v>44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5">
      <c r="A49" s="14">
        <v>90</v>
      </c>
      <c r="B49" s="15" t="s">
        <v>45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211</v>
      </c>
    </row>
    <row r="50" spans="1:23" ht="15">
      <c r="A50" s="10">
        <v>91</v>
      </c>
      <c r="B50" s="11" t="s">
        <v>46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212</v>
      </c>
    </row>
    <row r="51" spans="1:23" ht="15">
      <c r="A51" s="10">
        <v>92</v>
      </c>
      <c r="B51" s="11" t="s">
        <v>47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213</v>
      </c>
    </row>
    <row r="52" spans="1:23" ht="15.75" thickBot="1">
      <c r="A52" s="12">
        <v>99</v>
      </c>
      <c r="B52" s="13" t="s">
        <v>48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214</v>
      </c>
    </row>
    <row r="53" spans="1:22" ht="29.25" thickBot="1">
      <c r="A53" s="3">
        <v>10</v>
      </c>
      <c r="B53" s="4" t="s">
        <v>49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5">
      <c r="A54" s="14">
        <v>100</v>
      </c>
      <c r="B54" s="15" t="s">
        <v>50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215</v>
      </c>
    </row>
    <row r="55" spans="1:23" ht="15">
      <c r="A55" s="10">
        <v>101</v>
      </c>
      <c r="B55" s="11" t="s">
        <v>51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216</v>
      </c>
    </row>
    <row r="56" spans="1:23" ht="15">
      <c r="A56" s="10">
        <v>102</v>
      </c>
      <c r="B56" s="11" t="s">
        <v>52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217</v>
      </c>
    </row>
    <row r="57" spans="1:23" ht="15">
      <c r="A57" s="10">
        <v>103</v>
      </c>
      <c r="B57" s="11" t="s">
        <v>53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218</v>
      </c>
    </row>
    <row r="58" spans="1:23" ht="29.25" thickBot="1">
      <c r="A58" s="12">
        <v>109</v>
      </c>
      <c r="B58" s="13" t="s">
        <v>54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219</v>
      </c>
    </row>
    <row r="59" spans="1:22" ht="15.75" thickBot="1">
      <c r="A59" s="3">
        <v>11</v>
      </c>
      <c r="B59" s="4" t="s">
        <v>55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5">
      <c r="A60" s="14">
        <v>110</v>
      </c>
      <c r="B60" s="15" t="s">
        <v>56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220</v>
      </c>
    </row>
    <row r="61" spans="1:23" ht="15">
      <c r="A61" s="10">
        <v>111</v>
      </c>
      <c r="B61" s="11" t="s">
        <v>57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221</v>
      </c>
    </row>
    <row r="62" spans="1:23" ht="15.75" thickBot="1">
      <c r="A62" s="10">
        <v>112</v>
      </c>
      <c r="B62" s="11" t="s">
        <v>58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222</v>
      </c>
    </row>
    <row r="63" spans="1:23" ht="15.75" thickBot="1">
      <c r="A63" s="12">
        <v>119</v>
      </c>
      <c r="B63" s="13" t="s">
        <v>59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223</v>
      </c>
    </row>
    <row r="64" spans="1:23" ht="15.75" thickBot="1">
      <c r="A64" s="20">
        <v>120</v>
      </c>
      <c r="B64" s="21" t="s">
        <v>60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224</v>
      </c>
    </row>
    <row r="65" spans="1:23" ht="29.25" thickBot="1">
      <c r="A65" s="40">
        <v>999</v>
      </c>
      <c r="B65" s="41" t="s">
        <v>61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225</v>
      </c>
    </row>
    <row r="66" spans="1:23" ht="15.75" thickBot="1">
      <c r="A66" s="315" t="s">
        <v>62</v>
      </c>
      <c r="B66" s="316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70</v>
      </c>
    </row>
  </sheetData>
  <sheetProtection/>
  <mergeCells count="15"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V61"/>
  <sheetViews>
    <sheetView zoomScale="80" zoomScaleNormal="80" zoomScalePageLayoutView="0" workbookViewId="0" topLeftCell="H39">
      <selection activeCell="B4" sqref="B4:B6"/>
    </sheetView>
  </sheetViews>
  <sheetFormatPr defaultColWidth="9.140625" defaultRowHeight="15"/>
  <cols>
    <col min="1" max="1" width="2.7109375" style="69" customWidth="1"/>
    <col min="2" max="2" width="9.00390625" style="67" customWidth="1"/>
    <col min="3" max="3" width="66.7109375" style="67" customWidth="1"/>
    <col min="4" max="7" width="14.140625" style="67" hidden="1" customWidth="1"/>
    <col min="8" max="22" width="14.7109375" style="67" customWidth="1"/>
    <col min="23" max="75" width="11.421875" style="69" customWidth="1"/>
    <col min="76" max="16384" width="9.140625" style="67" customWidth="1"/>
  </cols>
  <sheetData>
    <row r="1" s="69" customFormat="1" ht="15.75" thickBot="1"/>
    <row r="2" spans="2:22" ht="21.75" customHeight="1" thickBot="1" thickTop="1">
      <c r="B2" s="264" t="s">
        <v>430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334"/>
    </row>
    <row r="3" spans="2:22" ht="21.75" customHeight="1" thickBot="1" thickTop="1">
      <c r="B3" s="267" t="s">
        <v>469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73"/>
    </row>
    <row r="4" spans="2:22" ht="21.75" customHeight="1" thickBot="1" thickTop="1">
      <c r="B4" s="335" t="s">
        <v>401</v>
      </c>
      <c r="C4" s="256" t="s">
        <v>431</v>
      </c>
      <c r="D4" s="276" t="s">
        <v>267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85"/>
      <c r="V4" s="260" t="s">
        <v>452</v>
      </c>
    </row>
    <row r="5" spans="2:22" ht="21.75" customHeight="1" thickBot="1" thickTop="1">
      <c r="B5" s="336"/>
      <c r="C5" s="257"/>
      <c r="D5" s="271">
        <v>2012</v>
      </c>
      <c r="E5" s="271"/>
      <c r="F5" s="271">
        <v>2013</v>
      </c>
      <c r="G5" s="271"/>
      <c r="H5" s="276">
        <v>2014</v>
      </c>
      <c r="I5" s="277"/>
      <c r="J5" s="276">
        <v>2015</v>
      </c>
      <c r="K5" s="285"/>
      <c r="L5" s="277">
        <v>2016</v>
      </c>
      <c r="M5" s="277"/>
      <c r="N5" s="276">
        <v>2017</v>
      </c>
      <c r="O5" s="285"/>
      <c r="P5" s="276">
        <v>2018</v>
      </c>
      <c r="Q5" s="285"/>
      <c r="R5" s="276">
        <v>2019</v>
      </c>
      <c r="S5" s="285"/>
      <c r="T5" s="276">
        <v>2020</v>
      </c>
      <c r="U5" s="285"/>
      <c r="V5" s="261"/>
    </row>
    <row r="6" spans="2:22" ht="21.75" customHeight="1" thickBot="1" thickTop="1">
      <c r="B6" s="336"/>
      <c r="C6" s="257"/>
      <c r="D6" s="112" t="s">
        <v>268</v>
      </c>
      <c r="E6" s="112" t="s">
        <v>2</v>
      </c>
      <c r="F6" s="112" t="s">
        <v>268</v>
      </c>
      <c r="G6" s="112" t="s">
        <v>2</v>
      </c>
      <c r="H6" s="154" t="s">
        <v>268</v>
      </c>
      <c r="I6" s="112" t="s">
        <v>2</v>
      </c>
      <c r="J6" s="121" t="s">
        <v>268</v>
      </c>
      <c r="K6" s="119" t="s">
        <v>2</v>
      </c>
      <c r="L6" s="121" t="s">
        <v>268</v>
      </c>
      <c r="M6" s="112" t="s">
        <v>2</v>
      </c>
      <c r="N6" s="121" t="s">
        <v>268</v>
      </c>
      <c r="O6" s="189" t="s">
        <v>2</v>
      </c>
      <c r="P6" s="121" t="s">
        <v>268</v>
      </c>
      <c r="Q6" s="196" t="s">
        <v>2</v>
      </c>
      <c r="R6" s="121" t="s">
        <v>268</v>
      </c>
      <c r="S6" s="216" t="s">
        <v>2</v>
      </c>
      <c r="T6" s="121" t="s">
        <v>268</v>
      </c>
      <c r="U6" s="119" t="s">
        <v>2</v>
      </c>
      <c r="V6" s="262"/>
    </row>
    <row r="7" spans="2:22" ht="21.75" customHeight="1" thickBot="1" thickTop="1">
      <c r="B7" s="179" t="s">
        <v>3</v>
      </c>
      <c r="C7" s="180" t="s">
        <v>354</v>
      </c>
      <c r="D7" s="160">
        <v>1597</v>
      </c>
      <c r="E7" s="129">
        <v>0.01181929868707352</v>
      </c>
      <c r="F7" s="160">
        <v>1807</v>
      </c>
      <c r="G7" s="129">
        <v>0.014259110206271798</v>
      </c>
      <c r="H7" s="159">
        <v>1412</v>
      </c>
      <c r="I7" s="230">
        <v>0.038169383396858866</v>
      </c>
      <c r="J7" s="159">
        <v>1181</v>
      </c>
      <c r="K7" s="129">
        <v>0.03239077370340912</v>
      </c>
      <c r="L7" s="159">
        <v>1287</v>
      </c>
      <c r="M7" s="230">
        <v>0.034256967180388086</v>
      </c>
      <c r="N7" s="159">
        <v>397</v>
      </c>
      <c r="O7" s="129">
        <v>0.03735064446326089</v>
      </c>
      <c r="P7" s="159">
        <v>491</v>
      </c>
      <c r="Q7" s="192">
        <v>0.046540284360189574</v>
      </c>
      <c r="R7" s="159">
        <v>499</v>
      </c>
      <c r="S7" s="230">
        <v>0.0435731749912679</v>
      </c>
      <c r="T7" s="175">
        <v>344</v>
      </c>
      <c r="U7" s="131">
        <v>0.04863565672274848</v>
      </c>
      <c r="V7" s="131">
        <v>-0.3106212424849699</v>
      </c>
    </row>
    <row r="8" spans="2:22" ht="21.75" customHeight="1" thickBot="1" thickTop="1">
      <c r="B8" s="179" t="s">
        <v>5</v>
      </c>
      <c r="C8" s="180" t="s">
        <v>355</v>
      </c>
      <c r="D8" s="160">
        <v>20094</v>
      </c>
      <c r="E8" s="129">
        <v>0.14871445699314673</v>
      </c>
      <c r="F8" s="160">
        <v>18632</v>
      </c>
      <c r="G8" s="129">
        <v>0.14702586683080032</v>
      </c>
      <c r="H8" s="159">
        <v>4338</v>
      </c>
      <c r="I8" s="230">
        <v>0.117265428594599</v>
      </c>
      <c r="J8" s="159">
        <v>4346</v>
      </c>
      <c r="K8" s="129">
        <v>0.11919585310331587</v>
      </c>
      <c r="L8" s="159">
        <v>4384</v>
      </c>
      <c r="M8" s="230">
        <v>0.11669195347227769</v>
      </c>
      <c r="N8" s="159">
        <v>662</v>
      </c>
      <c r="O8" s="129">
        <v>0.062282434848057205</v>
      </c>
      <c r="P8" s="159">
        <v>641</v>
      </c>
      <c r="Q8" s="192">
        <v>0.060758293838862554</v>
      </c>
      <c r="R8" s="159">
        <v>657</v>
      </c>
      <c r="S8" s="230">
        <v>0.05736989172196996</v>
      </c>
      <c r="T8" s="175">
        <v>448</v>
      </c>
      <c r="U8" s="131">
        <v>0.06333945991799803</v>
      </c>
      <c r="V8" s="131">
        <v>-0.3181126331811263</v>
      </c>
    </row>
    <row r="9" spans="2:22" ht="21.75" customHeight="1" thickTop="1">
      <c r="B9" s="178" t="s">
        <v>83</v>
      </c>
      <c r="C9" s="113" t="s">
        <v>356</v>
      </c>
      <c r="D9" s="108">
        <v>3152</v>
      </c>
      <c r="E9" s="109">
        <v>0.023327757959709292</v>
      </c>
      <c r="F9" s="108">
        <v>3082</v>
      </c>
      <c r="G9" s="109">
        <v>0.02432018685983934</v>
      </c>
      <c r="H9" s="150">
        <v>854</v>
      </c>
      <c r="I9" s="237">
        <v>0.02308544859838348</v>
      </c>
      <c r="J9" s="150">
        <v>773</v>
      </c>
      <c r="K9" s="109">
        <v>0.02120073503195195</v>
      </c>
      <c r="L9" s="150">
        <v>758</v>
      </c>
      <c r="M9" s="237">
        <v>0.020176209108573557</v>
      </c>
      <c r="N9" s="150">
        <v>172</v>
      </c>
      <c r="O9" s="109">
        <v>0.016182143193150814</v>
      </c>
      <c r="P9" s="150">
        <v>149</v>
      </c>
      <c r="Q9" s="223">
        <v>0.014123222748815166</v>
      </c>
      <c r="R9" s="150">
        <v>182</v>
      </c>
      <c r="S9" s="237">
        <v>0.01589242053789731</v>
      </c>
      <c r="T9" s="155">
        <v>113</v>
      </c>
      <c r="U9" s="111">
        <v>0.01597624770253075</v>
      </c>
      <c r="V9" s="111">
        <v>-0.3791208791208791</v>
      </c>
    </row>
    <row r="10" spans="2:22" ht="21.75" customHeight="1">
      <c r="B10" s="178" t="s">
        <v>85</v>
      </c>
      <c r="C10" s="113" t="s">
        <v>357</v>
      </c>
      <c r="D10" s="108">
        <v>1683</v>
      </c>
      <c r="E10" s="109">
        <v>0.01245577939282701</v>
      </c>
      <c r="F10" s="108">
        <v>1691</v>
      </c>
      <c r="G10" s="109">
        <v>0.013343749506809967</v>
      </c>
      <c r="H10" s="150">
        <v>347</v>
      </c>
      <c r="I10" s="237">
        <v>0.009380153001919283</v>
      </c>
      <c r="J10" s="150">
        <v>307</v>
      </c>
      <c r="K10" s="109">
        <v>0.008419955568964098</v>
      </c>
      <c r="L10" s="150">
        <v>494</v>
      </c>
      <c r="M10" s="237">
        <v>0.01314913891772472</v>
      </c>
      <c r="N10" s="150">
        <v>108</v>
      </c>
      <c r="O10" s="109">
        <v>0.010160880609652836</v>
      </c>
      <c r="P10" s="150">
        <v>136</v>
      </c>
      <c r="Q10" s="223">
        <v>0.012890995260663507</v>
      </c>
      <c r="R10" s="150">
        <v>132</v>
      </c>
      <c r="S10" s="237">
        <v>0.011526370939573873</v>
      </c>
      <c r="T10" s="155">
        <v>76</v>
      </c>
      <c r="U10" s="111">
        <v>0.010745086950374664</v>
      </c>
      <c r="V10" s="111">
        <v>-0.42424242424242425</v>
      </c>
    </row>
    <row r="11" spans="2:22" ht="21.75" customHeight="1">
      <c r="B11" s="178" t="s">
        <v>87</v>
      </c>
      <c r="C11" s="113" t="s">
        <v>358</v>
      </c>
      <c r="D11" s="108">
        <v>3568</v>
      </c>
      <c r="E11" s="109">
        <v>0.026406548350330822</v>
      </c>
      <c r="F11" s="108">
        <v>3399</v>
      </c>
      <c r="G11" s="109">
        <v>0.02682164670233417</v>
      </c>
      <c r="H11" s="150">
        <v>963</v>
      </c>
      <c r="I11" s="237">
        <v>0.0260319519909172</v>
      </c>
      <c r="J11" s="150">
        <v>1063</v>
      </c>
      <c r="K11" s="109">
        <v>0.029154438989605333</v>
      </c>
      <c r="L11" s="150">
        <v>968</v>
      </c>
      <c r="M11" s="237">
        <v>0.025765924033112408</v>
      </c>
      <c r="N11" s="150">
        <v>176</v>
      </c>
      <c r="O11" s="109">
        <v>0.016558472104619436</v>
      </c>
      <c r="P11" s="150">
        <v>176</v>
      </c>
      <c r="Q11" s="223">
        <v>0.016682464454976304</v>
      </c>
      <c r="R11" s="150">
        <v>157</v>
      </c>
      <c r="S11" s="237">
        <v>0.013709395738735593</v>
      </c>
      <c r="T11" s="155">
        <v>117</v>
      </c>
      <c r="U11" s="111">
        <v>0.016541778594655734</v>
      </c>
      <c r="V11" s="111">
        <v>-0.25477707006369427</v>
      </c>
    </row>
    <row r="12" spans="2:22" ht="21.75" customHeight="1">
      <c r="B12" s="178" t="s">
        <v>89</v>
      </c>
      <c r="C12" s="113" t="s">
        <v>359</v>
      </c>
      <c r="D12" s="108">
        <v>9207</v>
      </c>
      <c r="E12" s="109">
        <v>0.06814044020781836</v>
      </c>
      <c r="F12" s="108">
        <v>8082</v>
      </c>
      <c r="G12" s="109">
        <v>0.0637753894228493</v>
      </c>
      <c r="H12" s="150">
        <v>1433</v>
      </c>
      <c r="I12" s="237">
        <v>0.038737058362392884</v>
      </c>
      <c r="J12" s="150">
        <v>1385</v>
      </c>
      <c r="K12" s="109">
        <v>0.03798579303913771</v>
      </c>
      <c r="L12" s="150">
        <v>1349</v>
      </c>
      <c r="M12" s="237">
        <v>0.03590726396763289</v>
      </c>
      <c r="N12" s="150">
        <v>53</v>
      </c>
      <c r="O12" s="109">
        <v>0.0049863580769592625</v>
      </c>
      <c r="P12" s="150">
        <v>34</v>
      </c>
      <c r="Q12" s="223">
        <v>0.0032227488151658767</v>
      </c>
      <c r="R12" s="150">
        <v>41</v>
      </c>
      <c r="S12" s="237">
        <v>0.0035801606706252183</v>
      </c>
      <c r="T12" s="155">
        <v>41</v>
      </c>
      <c r="U12" s="111">
        <v>0.005796691644281069</v>
      </c>
      <c r="V12" s="111">
        <v>0</v>
      </c>
    </row>
    <row r="13" spans="2:22" ht="21.75" customHeight="1">
      <c r="B13" s="178" t="s">
        <v>91</v>
      </c>
      <c r="C13" s="113" t="s">
        <v>360</v>
      </c>
      <c r="D13" s="108">
        <v>354</v>
      </c>
      <c r="E13" s="109">
        <v>0.002619932207403899</v>
      </c>
      <c r="F13" s="108">
        <v>371</v>
      </c>
      <c r="G13" s="109">
        <v>0.002927576030175339</v>
      </c>
      <c r="H13" s="150">
        <v>173</v>
      </c>
      <c r="I13" s="237">
        <v>0.004676560430351688</v>
      </c>
      <c r="J13" s="150">
        <v>197</v>
      </c>
      <c r="K13" s="109">
        <v>0.005403033378130057</v>
      </c>
      <c r="L13" s="150">
        <v>201</v>
      </c>
      <c r="M13" s="237">
        <v>0.005350155713487184</v>
      </c>
      <c r="N13" s="150">
        <v>11</v>
      </c>
      <c r="O13" s="109">
        <v>0.0010349045065387147</v>
      </c>
      <c r="P13" s="150">
        <v>8</v>
      </c>
      <c r="Q13" s="223">
        <v>0.0007582938388625592</v>
      </c>
      <c r="R13" s="150">
        <v>14</v>
      </c>
      <c r="S13" s="237">
        <v>0.0012224938875305623</v>
      </c>
      <c r="T13" s="155">
        <v>4</v>
      </c>
      <c r="U13" s="111">
        <v>0.0005655308921249824</v>
      </c>
      <c r="V13" s="111">
        <v>-0.7142857142857143</v>
      </c>
    </row>
    <row r="14" spans="2:22" ht="21.75" customHeight="1">
      <c r="B14" s="178" t="s">
        <v>93</v>
      </c>
      <c r="C14" s="113" t="s">
        <v>361</v>
      </c>
      <c r="D14" s="108">
        <v>968</v>
      </c>
      <c r="E14" s="109">
        <v>0.007164108408946254</v>
      </c>
      <c r="F14" s="108">
        <v>832</v>
      </c>
      <c r="G14" s="109">
        <v>0.006565345706484857</v>
      </c>
      <c r="H14" s="150">
        <v>166</v>
      </c>
      <c r="I14" s="237">
        <v>0.0044873354418403484</v>
      </c>
      <c r="J14" s="150">
        <v>169</v>
      </c>
      <c r="K14" s="109">
        <v>0.004635089547735937</v>
      </c>
      <c r="L14" s="150">
        <v>181</v>
      </c>
      <c r="M14" s="237">
        <v>0.004817801911150149</v>
      </c>
      <c r="N14" s="150">
        <v>38</v>
      </c>
      <c r="O14" s="109">
        <v>0.003575124658951924</v>
      </c>
      <c r="P14" s="150">
        <v>23</v>
      </c>
      <c r="Q14" s="223">
        <v>0.002180094786729858</v>
      </c>
      <c r="R14" s="150">
        <v>26</v>
      </c>
      <c r="S14" s="237">
        <v>0.0022703457911281873</v>
      </c>
      <c r="T14" s="155">
        <v>15</v>
      </c>
      <c r="U14" s="111">
        <v>0.0021207408454686836</v>
      </c>
      <c r="V14" s="111">
        <v>-0.4230769230769231</v>
      </c>
    </row>
    <row r="15" spans="2:22" ht="21.75" customHeight="1">
      <c r="B15" s="178" t="s">
        <v>95</v>
      </c>
      <c r="C15" s="113" t="s">
        <v>362</v>
      </c>
      <c r="D15" s="108">
        <v>635</v>
      </c>
      <c r="E15" s="109">
        <v>0.004699595908761231</v>
      </c>
      <c r="F15" s="108">
        <v>591</v>
      </c>
      <c r="G15" s="109">
        <v>0.004663604942947777</v>
      </c>
      <c r="H15" s="150">
        <v>200</v>
      </c>
      <c r="I15" s="237">
        <v>0.005406428243181142</v>
      </c>
      <c r="J15" s="150">
        <v>175</v>
      </c>
      <c r="K15" s="109">
        <v>0.004799648939963248</v>
      </c>
      <c r="L15" s="150">
        <v>192</v>
      </c>
      <c r="M15" s="237">
        <v>0.005110596502435518</v>
      </c>
      <c r="N15" s="150">
        <v>69</v>
      </c>
      <c r="O15" s="109">
        <v>0.006491673722833756</v>
      </c>
      <c r="P15" s="150">
        <v>72</v>
      </c>
      <c r="Q15" s="223">
        <v>0.006824644549763033</v>
      </c>
      <c r="R15" s="150">
        <v>74</v>
      </c>
      <c r="S15" s="237">
        <v>0.006461753405518687</v>
      </c>
      <c r="T15" s="155">
        <v>64</v>
      </c>
      <c r="U15" s="111">
        <v>0.009048494273999718</v>
      </c>
      <c r="V15" s="111">
        <v>-0.13513513513513514</v>
      </c>
    </row>
    <row r="16" spans="2:22" ht="21.75" customHeight="1" thickBot="1">
      <c r="B16" s="178" t="s">
        <v>97</v>
      </c>
      <c r="C16" s="113" t="s">
        <v>363</v>
      </c>
      <c r="D16" s="108">
        <v>527</v>
      </c>
      <c r="E16" s="109">
        <v>0.003900294557349872</v>
      </c>
      <c r="F16" s="108">
        <v>584</v>
      </c>
      <c r="G16" s="109">
        <v>0.004608367659359563</v>
      </c>
      <c r="H16" s="150">
        <v>202</v>
      </c>
      <c r="I16" s="237">
        <v>0.005460492525612954</v>
      </c>
      <c r="J16" s="150">
        <v>277</v>
      </c>
      <c r="K16" s="109">
        <v>0.0075971586078275415</v>
      </c>
      <c r="L16" s="150">
        <v>241</v>
      </c>
      <c r="M16" s="237">
        <v>0.006414863318161249</v>
      </c>
      <c r="N16" s="150">
        <v>35</v>
      </c>
      <c r="O16" s="109">
        <v>0.0032928779753504567</v>
      </c>
      <c r="P16" s="150">
        <v>43</v>
      </c>
      <c r="Q16" s="223">
        <v>0.004075829383886256</v>
      </c>
      <c r="R16" s="150">
        <v>31</v>
      </c>
      <c r="S16" s="237">
        <v>0.002706950750960531</v>
      </c>
      <c r="T16" s="155">
        <v>18</v>
      </c>
      <c r="U16" s="111">
        <v>0.0025448890145624205</v>
      </c>
      <c r="V16" s="111">
        <v>-0.41935483870967744</v>
      </c>
    </row>
    <row r="17" spans="2:22" ht="21.75" customHeight="1" thickBot="1" thickTop="1">
      <c r="B17" s="179" t="s">
        <v>99</v>
      </c>
      <c r="C17" s="180" t="s">
        <v>364</v>
      </c>
      <c r="D17" s="160">
        <v>1922</v>
      </c>
      <c r="E17" s="129">
        <v>0.014224603679746591</v>
      </c>
      <c r="F17" s="160">
        <v>1932</v>
      </c>
      <c r="G17" s="129">
        <v>0.015245490270347047</v>
      </c>
      <c r="H17" s="159">
        <v>632</v>
      </c>
      <c r="I17" s="230">
        <v>0.017084313248452408</v>
      </c>
      <c r="J17" s="159">
        <v>705</v>
      </c>
      <c r="K17" s="129">
        <v>0.019335728586709088</v>
      </c>
      <c r="L17" s="159">
        <v>699</v>
      </c>
      <c r="M17" s="230">
        <v>0.01860576539167931</v>
      </c>
      <c r="N17" s="159">
        <v>831</v>
      </c>
      <c r="O17" s="129">
        <v>0.07818233135760655</v>
      </c>
      <c r="P17" s="159">
        <v>751</v>
      </c>
      <c r="Q17" s="192">
        <v>0.07118483412322274</v>
      </c>
      <c r="R17" s="159">
        <v>727</v>
      </c>
      <c r="S17" s="230">
        <v>0.06348236115962277</v>
      </c>
      <c r="T17" s="175">
        <v>385</v>
      </c>
      <c r="U17" s="131">
        <v>0.05443234836702955</v>
      </c>
      <c r="V17" s="131">
        <v>-0.47042640990371387</v>
      </c>
    </row>
    <row r="18" spans="2:22" ht="21.75" customHeight="1" thickTop="1">
      <c r="B18" s="178" t="s">
        <v>101</v>
      </c>
      <c r="C18" s="113" t="s">
        <v>365</v>
      </c>
      <c r="D18" s="108">
        <v>1042</v>
      </c>
      <c r="E18" s="109">
        <v>0.007711777853431815</v>
      </c>
      <c r="F18" s="108">
        <v>1060</v>
      </c>
      <c r="G18" s="109">
        <v>0.008364502943358111</v>
      </c>
      <c r="H18" s="150">
        <v>363</v>
      </c>
      <c r="I18" s="237">
        <v>0.009812667261373774</v>
      </c>
      <c r="J18" s="150">
        <v>396</v>
      </c>
      <c r="K18" s="109">
        <v>0.010860919887002551</v>
      </c>
      <c r="L18" s="150">
        <v>388</v>
      </c>
      <c r="M18" s="237">
        <v>0.010327663765338444</v>
      </c>
      <c r="N18" s="150">
        <v>507</v>
      </c>
      <c r="O18" s="109">
        <v>0.04769968952864803</v>
      </c>
      <c r="P18" s="150">
        <v>445</v>
      </c>
      <c r="Q18" s="223">
        <v>0.042180094786729856</v>
      </c>
      <c r="R18" s="150">
        <v>434</v>
      </c>
      <c r="S18" s="237">
        <v>0.037897310513447434</v>
      </c>
      <c r="T18" s="155">
        <v>241</v>
      </c>
      <c r="U18" s="111">
        <v>0.03407323625053019</v>
      </c>
      <c r="V18" s="111">
        <v>-0.4447004608294931</v>
      </c>
    </row>
    <row r="19" spans="2:22" ht="21.75" customHeight="1">
      <c r="B19" s="178" t="s">
        <v>102</v>
      </c>
      <c r="C19" s="113" t="s">
        <v>365</v>
      </c>
      <c r="D19" s="108">
        <v>565</v>
      </c>
      <c r="E19" s="109">
        <v>0.004181530218031647</v>
      </c>
      <c r="F19" s="108">
        <v>577</v>
      </c>
      <c r="G19" s="109">
        <v>0.004553130375771349</v>
      </c>
      <c r="H19" s="150">
        <v>169</v>
      </c>
      <c r="I19" s="237">
        <v>0.004568431865488065</v>
      </c>
      <c r="J19" s="150">
        <v>199</v>
      </c>
      <c r="K19" s="109">
        <v>0.005457886508872494</v>
      </c>
      <c r="L19" s="150">
        <v>193</v>
      </c>
      <c r="M19" s="237">
        <v>0.005137214192552369</v>
      </c>
      <c r="N19" s="150">
        <v>227</v>
      </c>
      <c r="O19" s="109">
        <v>0.021356665725844392</v>
      </c>
      <c r="P19" s="150">
        <v>230</v>
      </c>
      <c r="Q19" s="223">
        <v>0.021800947867298578</v>
      </c>
      <c r="R19" s="150">
        <v>212</v>
      </c>
      <c r="S19" s="237">
        <v>0.01851205029689137</v>
      </c>
      <c r="T19" s="155">
        <v>118</v>
      </c>
      <c r="U19" s="111">
        <v>0.01668316131768698</v>
      </c>
      <c r="V19" s="111">
        <v>-0.44339622641509435</v>
      </c>
    </row>
    <row r="20" spans="2:22" ht="21.75" customHeight="1" thickBot="1">
      <c r="B20" s="178" t="s">
        <v>104</v>
      </c>
      <c r="C20" s="113" t="s">
        <v>366</v>
      </c>
      <c r="D20" s="108">
        <v>315</v>
      </c>
      <c r="E20" s="109">
        <v>0.00233129560828313</v>
      </c>
      <c r="F20" s="108">
        <v>295</v>
      </c>
      <c r="G20" s="109">
        <v>0.0023278569512175874</v>
      </c>
      <c r="H20" s="150">
        <v>100</v>
      </c>
      <c r="I20" s="237">
        <v>0.002703214121590571</v>
      </c>
      <c r="J20" s="150">
        <v>110</v>
      </c>
      <c r="K20" s="109">
        <v>0.0030169221908340417</v>
      </c>
      <c r="L20" s="150">
        <v>118</v>
      </c>
      <c r="M20" s="237">
        <v>0.0031408874337884958</v>
      </c>
      <c r="N20" s="150">
        <v>97</v>
      </c>
      <c r="O20" s="109">
        <v>0.009125976103114122</v>
      </c>
      <c r="P20" s="150">
        <v>76</v>
      </c>
      <c r="Q20" s="223">
        <v>0.007203791469194313</v>
      </c>
      <c r="R20" s="150">
        <v>81</v>
      </c>
      <c r="S20" s="237">
        <v>0.0070730003492839675</v>
      </c>
      <c r="T20" s="155">
        <v>26</v>
      </c>
      <c r="U20" s="111">
        <v>0.003675950798812385</v>
      </c>
      <c r="V20" s="111">
        <v>-0.6790123456790124</v>
      </c>
    </row>
    <row r="21" spans="2:22" ht="21.75" customHeight="1" thickBot="1" thickTop="1">
      <c r="B21" s="179" t="s">
        <v>106</v>
      </c>
      <c r="C21" s="180" t="s">
        <v>367</v>
      </c>
      <c r="D21" s="160">
        <v>9358</v>
      </c>
      <c r="E21" s="129">
        <v>0.06925798191210646</v>
      </c>
      <c r="F21" s="160">
        <v>8995</v>
      </c>
      <c r="G21" s="129">
        <v>0.07097990941085491</v>
      </c>
      <c r="H21" s="159">
        <v>2809</v>
      </c>
      <c r="I21" s="230">
        <v>0.07593328467547915</v>
      </c>
      <c r="J21" s="159">
        <v>2820</v>
      </c>
      <c r="K21" s="129">
        <v>0.07734291434683635</v>
      </c>
      <c r="L21" s="159">
        <v>3014</v>
      </c>
      <c r="M21" s="230">
        <v>0.0802257180121909</v>
      </c>
      <c r="N21" s="159">
        <v>474</v>
      </c>
      <c r="O21" s="129">
        <v>0.044594976009031895</v>
      </c>
      <c r="P21" s="159">
        <v>503</v>
      </c>
      <c r="Q21" s="192">
        <v>0.047677725118483415</v>
      </c>
      <c r="R21" s="159">
        <v>525</v>
      </c>
      <c r="S21" s="230">
        <v>0.04584352078239609</v>
      </c>
      <c r="T21" s="175">
        <v>285</v>
      </c>
      <c r="U21" s="131">
        <v>0.04029407606390499</v>
      </c>
      <c r="V21" s="131">
        <v>-0.45714285714285713</v>
      </c>
    </row>
    <row r="22" spans="2:22" ht="21.75" customHeight="1" thickTop="1">
      <c r="B22" s="178" t="s">
        <v>108</v>
      </c>
      <c r="C22" s="113" t="s">
        <v>368</v>
      </c>
      <c r="D22" s="108">
        <v>4920</v>
      </c>
      <c r="E22" s="109">
        <v>0.0364126171198508</v>
      </c>
      <c r="F22" s="108">
        <v>4373</v>
      </c>
      <c r="G22" s="109">
        <v>0.03450752016160851</v>
      </c>
      <c r="H22" s="150">
        <v>1530</v>
      </c>
      <c r="I22" s="237">
        <v>0.04135917606033574</v>
      </c>
      <c r="J22" s="150">
        <v>1604</v>
      </c>
      <c r="K22" s="109">
        <v>0.043992210855434574</v>
      </c>
      <c r="L22" s="150">
        <v>1665</v>
      </c>
      <c r="M22" s="237">
        <v>0.04431845404455801</v>
      </c>
      <c r="N22" s="150">
        <v>254</v>
      </c>
      <c r="O22" s="109">
        <v>0.023896885878257598</v>
      </c>
      <c r="P22" s="150">
        <v>272</v>
      </c>
      <c r="Q22" s="223">
        <v>0.025781990521327014</v>
      </c>
      <c r="R22" s="150">
        <v>313</v>
      </c>
      <c r="S22" s="237">
        <v>0.027331470485504716</v>
      </c>
      <c r="T22" s="155">
        <v>168</v>
      </c>
      <c r="U22" s="111">
        <v>0.023752297469249256</v>
      </c>
      <c r="V22" s="111">
        <v>-0.46325878594249204</v>
      </c>
    </row>
    <row r="23" spans="2:22" ht="21.75" customHeight="1">
      <c r="B23" s="178" t="s">
        <v>110</v>
      </c>
      <c r="C23" s="113" t="s">
        <v>368</v>
      </c>
      <c r="D23" s="108">
        <v>2949</v>
      </c>
      <c r="E23" s="109">
        <v>0.021825367456593497</v>
      </c>
      <c r="F23" s="108">
        <v>3212</v>
      </c>
      <c r="G23" s="109">
        <v>0.0253460221264776</v>
      </c>
      <c r="H23" s="150">
        <v>866</v>
      </c>
      <c r="I23" s="237">
        <v>0.023409834292974347</v>
      </c>
      <c r="J23" s="150">
        <v>826</v>
      </c>
      <c r="K23" s="109">
        <v>0.022654342996626532</v>
      </c>
      <c r="L23" s="150">
        <v>893</v>
      </c>
      <c r="M23" s="237">
        <v>0.023769597274348533</v>
      </c>
      <c r="N23" s="150">
        <v>154</v>
      </c>
      <c r="O23" s="109">
        <v>0.014488663091542007</v>
      </c>
      <c r="P23" s="150">
        <v>170</v>
      </c>
      <c r="Q23" s="223">
        <v>0.016113744075829384</v>
      </c>
      <c r="R23" s="150">
        <v>145</v>
      </c>
      <c r="S23" s="237">
        <v>0.012661543835137967</v>
      </c>
      <c r="T23" s="155">
        <v>82</v>
      </c>
      <c r="U23" s="111">
        <v>0.011593383288562138</v>
      </c>
      <c r="V23" s="111">
        <v>-0.43448275862068964</v>
      </c>
    </row>
    <row r="24" spans="2:22" ht="21.75" customHeight="1" thickBot="1">
      <c r="B24" s="178" t="s">
        <v>111</v>
      </c>
      <c r="C24" s="113" t="s">
        <v>369</v>
      </c>
      <c r="D24" s="108">
        <v>1489</v>
      </c>
      <c r="E24" s="109">
        <v>0.011019997335662161</v>
      </c>
      <c r="F24" s="108">
        <v>1410</v>
      </c>
      <c r="G24" s="109">
        <v>0.011126367122768809</v>
      </c>
      <c r="H24" s="150">
        <v>413</v>
      </c>
      <c r="I24" s="237">
        <v>0.011164274322169059</v>
      </c>
      <c r="J24" s="150">
        <v>390</v>
      </c>
      <c r="K24" s="109">
        <v>0.01069636049477524</v>
      </c>
      <c r="L24" s="150">
        <v>456</v>
      </c>
      <c r="M24" s="237">
        <v>0.012137666693284357</v>
      </c>
      <c r="N24" s="150">
        <v>66</v>
      </c>
      <c r="O24" s="109">
        <v>0.006209427039232289</v>
      </c>
      <c r="P24" s="150">
        <v>61</v>
      </c>
      <c r="Q24" s="223">
        <v>0.005781990521327014</v>
      </c>
      <c r="R24" s="150">
        <v>67</v>
      </c>
      <c r="S24" s="237">
        <v>0.005850506461753406</v>
      </c>
      <c r="T24" s="155">
        <v>35</v>
      </c>
      <c r="U24" s="111">
        <v>0.004948395306093595</v>
      </c>
      <c r="V24" s="111">
        <v>-0.47761194029850745</v>
      </c>
    </row>
    <row r="25" spans="2:22" ht="21.75" customHeight="1" thickBot="1" thickTop="1">
      <c r="B25" s="179" t="s">
        <v>113</v>
      </c>
      <c r="C25" s="180" t="s">
        <v>370</v>
      </c>
      <c r="D25" s="160">
        <v>4139</v>
      </c>
      <c r="E25" s="129">
        <v>0.030632484198996432</v>
      </c>
      <c r="F25" s="160">
        <v>4029</v>
      </c>
      <c r="G25" s="129">
        <v>0.031793002225273426</v>
      </c>
      <c r="H25" s="159">
        <v>1253</v>
      </c>
      <c r="I25" s="230">
        <v>0.03387127294352985</v>
      </c>
      <c r="J25" s="159">
        <v>1208</v>
      </c>
      <c r="K25" s="129">
        <v>0.03313129096843202</v>
      </c>
      <c r="L25" s="159">
        <v>1176</v>
      </c>
      <c r="M25" s="230">
        <v>0.031302403577417544</v>
      </c>
      <c r="N25" s="159">
        <v>407</v>
      </c>
      <c r="O25" s="129">
        <v>0.038291466741932456</v>
      </c>
      <c r="P25" s="159">
        <v>394</v>
      </c>
      <c r="Q25" s="192">
        <v>0.03734597156398105</v>
      </c>
      <c r="R25" s="159">
        <v>421</v>
      </c>
      <c r="S25" s="230">
        <v>0.03676213761788334</v>
      </c>
      <c r="T25" s="175">
        <v>253</v>
      </c>
      <c r="U25" s="131">
        <v>0.03576982892690513</v>
      </c>
      <c r="V25" s="131">
        <v>-0.3990498812351544</v>
      </c>
    </row>
    <row r="26" spans="2:22" ht="21.75" customHeight="1" thickTop="1">
      <c r="B26" s="178" t="s">
        <v>115</v>
      </c>
      <c r="C26" s="113" t="s">
        <v>371</v>
      </c>
      <c r="D26" s="108">
        <v>158</v>
      </c>
      <c r="E26" s="109">
        <v>0.0011693482733610623</v>
      </c>
      <c r="F26" s="108">
        <v>174</v>
      </c>
      <c r="G26" s="109">
        <v>0.0013730410491927466</v>
      </c>
      <c r="H26" s="150">
        <v>59</v>
      </c>
      <c r="I26" s="237">
        <v>0.001594896331738437</v>
      </c>
      <c r="J26" s="150">
        <v>48</v>
      </c>
      <c r="K26" s="109">
        <v>0.0013164751378184909</v>
      </c>
      <c r="L26" s="150">
        <v>48</v>
      </c>
      <c r="M26" s="237">
        <v>0.0012776491256088795</v>
      </c>
      <c r="N26" s="150">
        <v>20</v>
      </c>
      <c r="O26" s="109">
        <v>0.0018816445573431179</v>
      </c>
      <c r="P26" s="150">
        <v>14</v>
      </c>
      <c r="Q26" s="223">
        <v>0.0013270142180094786</v>
      </c>
      <c r="R26" s="150">
        <v>10</v>
      </c>
      <c r="S26" s="237">
        <v>0.0008732099196646874</v>
      </c>
      <c r="T26" s="155">
        <v>7</v>
      </c>
      <c r="U26" s="111">
        <v>0.0009896790612187191</v>
      </c>
      <c r="V26" s="111">
        <v>-0.3</v>
      </c>
    </row>
    <row r="27" spans="2:22" ht="21.75" customHeight="1">
      <c r="B27" s="178" t="s">
        <v>117</v>
      </c>
      <c r="C27" s="113" t="s">
        <v>372</v>
      </c>
      <c r="D27" s="108">
        <v>2966</v>
      </c>
      <c r="E27" s="109">
        <v>0.021951183410056394</v>
      </c>
      <c r="F27" s="108">
        <v>2854</v>
      </c>
      <c r="G27" s="109">
        <v>0.022521029622966083</v>
      </c>
      <c r="H27" s="150">
        <v>832</v>
      </c>
      <c r="I27" s="237">
        <v>0.02249074149163355</v>
      </c>
      <c r="J27" s="150">
        <v>829</v>
      </c>
      <c r="K27" s="109">
        <v>0.02273662269274019</v>
      </c>
      <c r="L27" s="150">
        <v>803</v>
      </c>
      <c r="M27" s="237">
        <v>0.02137400516383188</v>
      </c>
      <c r="N27" s="150">
        <v>296</v>
      </c>
      <c r="O27" s="109">
        <v>0.027848339448678146</v>
      </c>
      <c r="P27" s="150">
        <v>305</v>
      </c>
      <c r="Q27" s="223">
        <v>0.02890995260663507</v>
      </c>
      <c r="R27" s="150">
        <v>327</v>
      </c>
      <c r="S27" s="237">
        <v>0.028553964373035277</v>
      </c>
      <c r="T27" s="155">
        <v>185</v>
      </c>
      <c r="U27" s="111">
        <v>0.026155803760780433</v>
      </c>
      <c r="V27" s="111">
        <v>-0.43425076452599387</v>
      </c>
    </row>
    <row r="28" spans="2:22" ht="21.75" customHeight="1">
      <c r="B28" s="178" t="s">
        <v>119</v>
      </c>
      <c r="C28" s="113" t="s">
        <v>373</v>
      </c>
      <c r="D28" s="108">
        <v>243</v>
      </c>
      <c r="E28" s="109">
        <v>0.0017984280406755577</v>
      </c>
      <c r="F28" s="108">
        <v>222</v>
      </c>
      <c r="G28" s="109">
        <v>0.0017518109937976422</v>
      </c>
      <c r="H28" s="150">
        <v>114</v>
      </c>
      <c r="I28" s="237">
        <v>0.0030816640986132513</v>
      </c>
      <c r="J28" s="150">
        <v>102</v>
      </c>
      <c r="K28" s="109">
        <v>0.0027975096678642935</v>
      </c>
      <c r="L28" s="150">
        <v>73</v>
      </c>
      <c r="M28" s="237">
        <v>0.0019430913785301708</v>
      </c>
      <c r="N28" s="150">
        <v>8</v>
      </c>
      <c r="O28" s="109">
        <v>0.0007526578229372471</v>
      </c>
      <c r="P28" s="150">
        <v>13</v>
      </c>
      <c r="Q28" s="223">
        <v>0.0012322274881516589</v>
      </c>
      <c r="R28" s="150">
        <v>8</v>
      </c>
      <c r="S28" s="237">
        <v>0.0006985679357317499</v>
      </c>
      <c r="T28" s="155">
        <v>12</v>
      </c>
      <c r="U28" s="111">
        <v>0.001696592676374947</v>
      </c>
      <c r="V28" s="111">
        <v>0.5</v>
      </c>
    </row>
    <row r="29" spans="2:22" ht="21.75" customHeight="1">
      <c r="B29" s="178" t="s">
        <v>121</v>
      </c>
      <c r="C29" s="113" t="s">
        <v>374</v>
      </c>
      <c r="D29" s="108">
        <v>447</v>
      </c>
      <c r="E29" s="109">
        <v>0.0033082194822303466</v>
      </c>
      <c r="F29" s="108">
        <v>436</v>
      </c>
      <c r="G29" s="109">
        <v>0.0034404936634944683</v>
      </c>
      <c r="H29" s="150">
        <v>136</v>
      </c>
      <c r="I29" s="237">
        <v>0.003676371205363177</v>
      </c>
      <c r="J29" s="150">
        <v>144</v>
      </c>
      <c r="K29" s="109">
        <v>0.003949425413455473</v>
      </c>
      <c r="L29" s="150">
        <v>150</v>
      </c>
      <c r="M29" s="237">
        <v>0.003992653517527749</v>
      </c>
      <c r="N29" s="150">
        <v>37</v>
      </c>
      <c r="O29" s="109">
        <v>0.0034810424310847683</v>
      </c>
      <c r="P29" s="150">
        <v>26</v>
      </c>
      <c r="Q29" s="223">
        <v>0.0024644549763033177</v>
      </c>
      <c r="R29" s="150">
        <v>41</v>
      </c>
      <c r="S29" s="237">
        <v>0.0035801606706252183</v>
      </c>
      <c r="T29" s="155">
        <v>23</v>
      </c>
      <c r="U29" s="111">
        <v>0.0032518026297186486</v>
      </c>
      <c r="V29" s="111">
        <v>-0.43902439024390244</v>
      </c>
    </row>
    <row r="30" spans="2:22" ht="21.75" customHeight="1">
      <c r="B30" s="178" t="s">
        <v>123</v>
      </c>
      <c r="C30" s="113" t="s">
        <v>375</v>
      </c>
      <c r="D30" s="108">
        <v>197</v>
      </c>
      <c r="E30" s="109">
        <v>0.0014579848724818308</v>
      </c>
      <c r="F30" s="108">
        <v>196</v>
      </c>
      <c r="G30" s="109">
        <v>0.0015466439404699904</v>
      </c>
      <c r="H30" s="150">
        <v>53</v>
      </c>
      <c r="I30" s="237">
        <v>0.0014327034844430027</v>
      </c>
      <c r="J30" s="150">
        <v>39</v>
      </c>
      <c r="K30" s="109">
        <v>0.001069636049477524</v>
      </c>
      <c r="L30" s="150">
        <v>52</v>
      </c>
      <c r="M30" s="237">
        <v>0.0013841198860762862</v>
      </c>
      <c r="N30" s="150">
        <v>28</v>
      </c>
      <c r="O30" s="109">
        <v>0.002634302380280365</v>
      </c>
      <c r="P30" s="150">
        <v>24</v>
      </c>
      <c r="Q30" s="223">
        <v>0.002274881516587678</v>
      </c>
      <c r="R30" s="150">
        <v>22</v>
      </c>
      <c r="S30" s="237">
        <v>0.0019210618232623122</v>
      </c>
      <c r="T30" s="155">
        <v>21</v>
      </c>
      <c r="U30" s="111">
        <v>0.002969037183656157</v>
      </c>
      <c r="V30" s="111">
        <v>-0.045454545454545456</v>
      </c>
    </row>
    <row r="31" spans="2:22" ht="21.75" customHeight="1" thickBot="1">
      <c r="B31" s="178" t="s">
        <v>125</v>
      </c>
      <c r="C31" s="113" t="s">
        <v>376</v>
      </c>
      <c r="D31" s="108">
        <v>128</v>
      </c>
      <c r="E31" s="109">
        <v>0.0009473201201912403</v>
      </c>
      <c r="F31" s="108">
        <v>147</v>
      </c>
      <c r="G31" s="109">
        <v>0.0011599829553524928</v>
      </c>
      <c r="H31" s="150">
        <v>59</v>
      </c>
      <c r="I31" s="237">
        <v>0.001594896331738437</v>
      </c>
      <c r="J31" s="150">
        <v>46</v>
      </c>
      <c r="K31" s="109">
        <v>0.001261622007076054</v>
      </c>
      <c r="L31" s="150">
        <v>50</v>
      </c>
      <c r="M31" s="237">
        <v>0.0013308845058425832</v>
      </c>
      <c r="N31" s="150">
        <v>18</v>
      </c>
      <c r="O31" s="109">
        <v>0.0016934801016088058</v>
      </c>
      <c r="P31" s="150">
        <v>12</v>
      </c>
      <c r="Q31" s="223">
        <v>0.001137440758293839</v>
      </c>
      <c r="R31" s="150">
        <v>13</v>
      </c>
      <c r="S31" s="237">
        <v>0.0011351728955640936</v>
      </c>
      <c r="T31" s="155">
        <v>5</v>
      </c>
      <c r="U31" s="111">
        <v>0.0007069136151562279</v>
      </c>
      <c r="V31" s="111">
        <v>-0.6153846153846154</v>
      </c>
    </row>
    <row r="32" spans="2:22" ht="21.75" customHeight="1" thickBot="1" thickTop="1">
      <c r="B32" s="179" t="s">
        <v>127</v>
      </c>
      <c r="C32" s="180" t="s">
        <v>377</v>
      </c>
      <c r="D32" s="160">
        <v>57817</v>
      </c>
      <c r="E32" s="129">
        <v>0.4279000577273198</v>
      </c>
      <c r="F32" s="160">
        <v>53769</v>
      </c>
      <c r="G32" s="129">
        <v>0.4242933573220965</v>
      </c>
      <c r="H32" s="159">
        <v>12127</v>
      </c>
      <c r="I32" s="230">
        <v>0.32781877652528857</v>
      </c>
      <c r="J32" s="159">
        <v>11813</v>
      </c>
      <c r="K32" s="129">
        <v>0.32399001673020494</v>
      </c>
      <c r="L32" s="159">
        <v>12090</v>
      </c>
      <c r="M32" s="230">
        <v>0.32180787351273654</v>
      </c>
      <c r="N32" s="159">
        <v>1758</v>
      </c>
      <c r="O32" s="129">
        <v>0.16539655659046007</v>
      </c>
      <c r="P32" s="159">
        <v>1823</v>
      </c>
      <c r="Q32" s="192">
        <v>0.1727962085308057</v>
      </c>
      <c r="R32" s="159">
        <v>2030</v>
      </c>
      <c r="S32" s="230">
        <v>0.17726161369193155</v>
      </c>
      <c r="T32" s="175">
        <v>1207</v>
      </c>
      <c r="U32" s="131">
        <v>0.17064894669871342</v>
      </c>
      <c r="V32" s="131">
        <v>-0.40541871921182265</v>
      </c>
    </row>
    <row r="33" spans="2:22" ht="21.75" customHeight="1" thickTop="1">
      <c r="B33" s="178" t="s">
        <v>129</v>
      </c>
      <c r="C33" s="113" t="s">
        <v>378</v>
      </c>
      <c r="D33" s="108">
        <v>323</v>
      </c>
      <c r="E33" s="109">
        <v>0.0023905031157950827</v>
      </c>
      <c r="F33" s="108">
        <v>357</v>
      </c>
      <c r="G33" s="109">
        <v>0.002817101462998911</v>
      </c>
      <c r="H33" s="150">
        <v>99</v>
      </c>
      <c r="I33" s="237">
        <v>0.0026761819803746653</v>
      </c>
      <c r="J33" s="150">
        <v>114</v>
      </c>
      <c r="K33" s="109">
        <v>0.003126628452318916</v>
      </c>
      <c r="L33" s="150">
        <v>127</v>
      </c>
      <c r="M33" s="237">
        <v>0.003380446644840161</v>
      </c>
      <c r="N33" s="150">
        <v>29</v>
      </c>
      <c r="O33" s="109">
        <v>0.002728384608147521</v>
      </c>
      <c r="P33" s="150">
        <v>35</v>
      </c>
      <c r="Q33" s="223">
        <v>0.0033175355450236967</v>
      </c>
      <c r="R33" s="150">
        <v>43</v>
      </c>
      <c r="S33" s="237">
        <v>0.0037548026545581557</v>
      </c>
      <c r="T33" s="155">
        <v>23</v>
      </c>
      <c r="U33" s="111">
        <v>0.0032518026297186486</v>
      </c>
      <c r="V33" s="111">
        <v>-0.46511627906976744</v>
      </c>
    </row>
    <row r="34" spans="2:22" ht="21.75" customHeight="1">
      <c r="B34" s="178" t="s">
        <v>131</v>
      </c>
      <c r="C34" s="113" t="s">
        <v>379</v>
      </c>
      <c r="D34" s="108">
        <v>4353</v>
      </c>
      <c r="E34" s="109">
        <v>0.032216285024941164</v>
      </c>
      <c r="F34" s="108">
        <v>4353</v>
      </c>
      <c r="G34" s="109">
        <v>0.03434969935135647</v>
      </c>
      <c r="H34" s="150">
        <v>1382</v>
      </c>
      <c r="I34" s="237">
        <v>0.03735841916038169</v>
      </c>
      <c r="J34" s="150">
        <v>1459</v>
      </c>
      <c r="K34" s="109">
        <v>0.040015358876607884</v>
      </c>
      <c r="L34" s="150">
        <v>1595</v>
      </c>
      <c r="M34" s="237">
        <v>0.04245521573637841</v>
      </c>
      <c r="N34" s="150">
        <v>418</v>
      </c>
      <c r="O34" s="109">
        <v>0.039326371248471166</v>
      </c>
      <c r="P34" s="150">
        <v>443</v>
      </c>
      <c r="Q34" s="223">
        <v>0.04199052132701422</v>
      </c>
      <c r="R34" s="150">
        <v>546</v>
      </c>
      <c r="S34" s="237">
        <v>0.04767726161369193</v>
      </c>
      <c r="T34" s="155">
        <v>317</v>
      </c>
      <c r="U34" s="111">
        <v>0.04481832320090485</v>
      </c>
      <c r="V34" s="111">
        <v>-0.4194139194139194</v>
      </c>
    </row>
    <row r="35" spans="2:22" ht="21.75" customHeight="1">
      <c r="B35" s="178" t="s">
        <v>133</v>
      </c>
      <c r="C35" s="113" t="s">
        <v>380</v>
      </c>
      <c r="D35" s="108">
        <v>6577</v>
      </c>
      <c r="E35" s="109">
        <v>0.04867597211326396</v>
      </c>
      <c r="F35" s="108">
        <v>6441</v>
      </c>
      <c r="G35" s="109">
        <v>0.05082619194166943</v>
      </c>
      <c r="H35" s="150">
        <v>1749</v>
      </c>
      <c r="I35" s="237">
        <v>0.04727921498661909</v>
      </c>
      <c r="J35" s="150">
        <v>1700</v>
      </c>
      <c r="K35" s="109">
        <v>0.046625161131071555</v>
      </c>
      <c r="L35" s="150">
        <v>1696</v>
      </c>
      <c r="M35" s="237">
        <v>0.045143602438180414</v>
      </c>
      <c r="N35" s="150">
        <v>380</v>
      </c>
      <c r="O35" s="109">
        <v>0.03575124658951924</v>
      </c>
      <c r="P35" s="150">
        <v>427</v>
      </c>
      <c r="Q35" s="223">
        <v>0.0404739336492891</v>
      </c>
      <c r="R35" s="150">
        <v>459</v>
      </c>
      <c r="S35" s="237">
        <v>0.04008033531260915</v>
      </c>
      <c r="T35" s="155">
        <v>283</v>
      </c>
      <c r="U35" s="111">
        <v>0.0400113106178425</v>
      </c>
      <c r="V35" s="111">
        <v>-0.38344226579520696</v>
      </c>
    </row>
    <row r="36" spans="2:22" ht="21.75" customHeight="1">
      <c r="B36" s="178" t="s">
        <v>135</v>
      </c>
      <c r="C36" s="113" t="s">
        <v>381</v>
      </c>
      <c r="D36" s="108">
        <v>11776</v>
      </c>
      <c r="E36" s="109">
        <v>0.0871534510575941</v>
      </c>
      <c r="F36" s="108">
        <v>10834</v>
      </c>
      <c r="G36" s="109">
        <v>0.08549153291352998</v>
      </c>
      <c r="H36" s="150">
        <v>2251</v>
      </c>
      <c r="I36" s="237">
        <v>0.06084934987700376</v>
      </c>
      <c r="J36" s="150">
        <v>2191</v>
      </c>
      <c r="K36" s="109">
        <v>0.06009160472833987</v>
      </c>
      <c r="L36" s="150">
        <v>2250</v>
      </c>
      <c r="M36" s="237">
        <v>0.05988980276291624</v>
      </c>
      <c r="N36" s="150">
        <v>237</v>
      </c>
      <c r="O36" s="109">
        <v>0.022297488004515947</v>
      </c>
      <c r="P36" s="150">
        <v>226</v>
      </c>
      <c r="Q36" s="223">
        <v>0.0214218009478673</v>
      </c>
      <c r="R36" s="150">
        <v>250</v>
      </c>
      <c r="S36" s="237">
        <v>0.021830247991617185</v>
      </c>
      <c r="T36" s="155">
        <v>137</v>
      </c>
      <c r="U36" s="111">
        <v>0.019369433055280643</v>
      </c>
      <c r="V36" s="111">
        <v>-0.452</v>
      </c>
    </row>
    <row r="37" spans="2:22" ht="21.75" customHeight="1">
      <c r="B37" s="178" t="s">
        <v>137</v>
      </c>
      <c r="C37" s="113" t="s">
        <v>382</v>
      </c>
      <c r="D37" s="108">
        <v>29049</v>
      </c>
      <c r="E37" s="109">
        <v>0.21498986071433857</v>
      </c>
      <c r="F37" s="108">
        <v>26514</v>
      </c>
      <c r="G37" s="109">
        <v>0.20922304815112922</v>
      </c>
      <c r="H37" s="150">
        <v>5068</v>
      </c>
      <c r="I37" s="237">
        <v>0.13699889168221016</v>
      </c>
      <c r="J37" s="150">
        <v>4858</v>
      </c>
      <c r="K37" s="109">
        <v>0.1332382545733798</v>
      </c>
      <c r="L37" s="150">
        <v>4835</v>
      </c>
      <c r="M37" s="237">
        <v>0.12869653171497777</v>
      </c>
      <c r="N37" s="150">
        <v>196</v>
      </c>
      <c r="O37" s="109">
        <v>0.018440116661962554</v>
      </c>
      <c r="P37" s="150">
        <v>210</v>
      </c>
      <c r="Q37" s="223">
        <v>0.01990521327014218</v>
      </c>
      <c r="R37" s="150">
        <v>215</v>
      </c>
      <c r="S37" s="237">
        <v>0.01877401327279078</v>
      </c>
      <c r="T37" s="155">
        <v>130</v>
      </c>
      <c r="U37" s="111">
        <v>0.018379753994061925</v>
      </c>
      <c r="V37" s="111">
        <v>-0.3953488372093023</v>
      </c>
    </row>
    <row r="38" spans="2:22" ht="21.75" customHeight="1">
      <c r="B38" s="178" t="s">
        <v>270</v>
      </c>
      <c r="C38" s="113" t="s">
        <v>383</v>
      </c>
      <c r="D38" s="108">
        <v>5109</v>
      </c>
      <c r="E38" s="109">
        <v>0.037811394484820675</v>
      </c>
      <c r="F38" s="108">
        <v>4686</v>
      </c>
      <c r="G38" s="109">
        <v>0.036977415842052934</v>
      </c>
      <c r="H38" s="150">
        <v>1301</v>
      </c>
      <c r="I38" s="237">
        <v>0.03516881572189333</v>
      </c>
      <c r="J38" s="150">
        <v>1218</v>
      </c>
      <c r="K38" s="109">
        <v>0.03340555662214421</v>
      </c>
      <c r="L38" s="150">
        <v>1252</v>
      </c>
      <c r="M38" s="237">
        <v>0.03332534802629828</v>
      </c>
      <c r="N38" s="150">
        <v>328</v>
      </c>
      <c r="O38" s="109">
        <v>0.030858970740427136</v>
      </c>
      <c r="P38" s="150">
        <v>328</v>
      </c>
      <c r="Q38" s="223">
        <v>0.03109004739336493</v>
      </c>
      <c r="R38" s="150">
        <v>385</v>
      </c>
      <c r="S38" s="237">
        <v>0.03361858190709047</v>
      </c>
      <c r="T38" s="155">
        <v>221</v>
      </c>
      <c r="U38" s="111">
        <v>0.031245581789905275</v>
      </c>
      <c r="V38" s="111">
        <v>-0.42597402597402595</v>
      </c>
    </row>
    <row r="39" spans="2:22" ht="21.75" customHeight="1">
      <c r="B39" s="178" t="s">
        <v>140</v>
      </c>
      <c r="C39" s="113" t="s">
        <v>384</v>
      </c>
      <c r="D39" s="108">
        <v>456</v>
      </c>
      <c r="E39" s="109">
        <v>0.0033748279281812935</v>
      </c>
      <c r="F39" s="108">
        <v>468</v>
      </c>
      <c r="G39" s="109">
        <v>0.003693006959897732</v>
      </c>
      <c r="H39" s="150">
        <v>228</v>
      </c>
      <c r="I39" s="237">
        <v>0.0061633281972265025</v>
      </c>
      <c r="J39" s="150">
        <v>237</v>
      </c>
      <c r="K39" s="109">
        <v>0.006500095992978799</v>
      </c>
      <c r="L39" s="150">
        <v>301</v>
      </c>
      <c r="M39" s="237">
        <v>0.00801192472517235</v>
      </c>
      <c r="N39" s="150">
        <v>164</v>
      </c>
      <c r="O39" s="109">
        <v>0.015429485370213568</v>
      </c>
      <c r="P39" s="150">
        <v>142</v>
      </c>
      <c r="Q39" s="223">
        <v>0.013459715639810426</v>
      </c>
      <c r="R39" s="150">
        <v>123</v>
      </c>
      <c r="S39" s="237">
        <v>0.010740482011875654</v>
      </c>
      <c r="T39" s="155">
        <v>93</v>
      </c>
      <c r="U39" s="111">
        <v>0.01314859324190584</v>
      </c>
      <c r="V39" s="111">
        <v>-0.24390243902439024</v>
      </c>
    </row>
    <row r="40" spans="2:22" ht="21.75" customHeight="1" thickBot="1">
      <c r="B40" s="178" t="s">
        <v>142</v>
      </c>
      <c r="C40" s="113" t="s">
        <v>385</v>
      </c>
      <c r="D40" s="108">
        <v>174</v>
      </c>
      <c r="E40" s="109">
        <v>0.0012877632883849673</v>
      </c>
      <c r="F40" s="108">
        <v>116</v>
      </c>
      <c r="G40" s="109">
        <v>0.0009153606994618311</v>
      </c>
      <c r="H40" s="150">
        <v>49</v>
      </c>
      <c r="I40" s="237">
        <v>0.00132457491957938</v>
      </c>
      <c r="J40" s="150">
        <v>36</v>
      </c>
      <c r="K40" s="109">
        <v>0.0009873563533638683</v>
      </c>
      <c r="L40" s="150">
        <v>34</v>
      </c>
      <c r="M40" s="237">
        <v>0.0009050014639729564</v>
      </c>
      <c r="N40" s="150">
        <v>6</v>
      </c>
      <c r="O40" s="109">
        <v>0.0005644933672029354</v>
      </c>
      <c r="P40" s="150">
        <v>12</v>
      </c>
      <c r="Q40" s="223">
        <v>0.001137440758293839</v>
      </c>
      <c r="R40" s="150">
        <v>9</v>
      </c>
      <c r="S40" s="237">
        <v>0.0007858889276982187</v>
      </c>
      <c r="T40" s="155">
        <v>3</v>
      </c>
      <c r="U40" s="111">
        <v>0.00042414816909373674</v>
      </c>
      <c r="V40" s="111">
        <v>-0.6666666666666666</v>
      </c>
    </row>
    <row r="41" spans="2:22" ht="21.75" customHeight="1" thickBot="1" thickTop="1">
      <c r="B41" s="179" t="s">
        <v>144</v>
      </c>
      <c r="C41" s="180" t="s">
        <v>386</v>
      </c>
      <c r="D41" s="160">
        <v>33090</v>
      </c>
      <c r="E41" s="129">
        <v>0.2448970529463136</v>
      </c>
      <c r="F41" s="160">
        <v>31169</v>
      </c>
      <c r="G41" s="129">
        <v>0.2459558417372915</v>
      </c>
      <c r="H41" s="159">
        <v>10892</v>
      </c>
      <c r="I41" s="230">
        <v>0.294434082123645</v>
      </c>
      <c r="J41" s="159">
        <v>10625</v>
      </c>
      <c r="K41" s="129">
        <v>0.2914072570691973</v>
      </c>
      <c r="L41" s="159">
        <v>10855</v>
      </c>
      <c r="M41" s="230">
        <v>0.28893502621842476</v>
      </c>
      <c r="N41" s="159">
        <v>2833</v>
      </c>
      <c r="O41" s="129">
        <v>0.26653495154765267</v>
      </c>
      <c r="P41" s="159">
        <v>2744</v>
      </c>
      <c r="Q41" s="192">
        <v>0.2600947867298578</v>
      </c>
      <c r="R41" s="159">
        <v>3062</v>
      </c>
      <c r="S41" s="230">
        <v>0.26737687740132726</v>
      </c>
      <c r="T41" s="175">
        <v>1812</v>
      </c>
      <c r="U41" s="131">
        <v>0.256185494132617</v>
      </c>
      <c r="V41" s="131">
        <v>-0.4082299150881777</v>
      </c>
    </row>
    <row r="42" spans="2:22" ht="21.75" customHeight="1" thickTop="1">
      <c r="B42" s="178" t="s">
        <v>146</v>
      </c>
      <c r="C42" s="113" t="s">
        <v>387</v>
      </c>
      <c r="D42" s="108">
        <v>635</v>
      </c>
      <c r="E42" s="109">
        <v>0.004699595908761231</v>
      </c>
      <c r="F42" s="108">
        <v>680</v>
      </c>
      <c r="G42" s="109">
        <v>0.0053659075485693545</v>
      </c>
      <c r="H42" s="150">
        <v>221</v>
      </c>
      <c r="I42" s="237">
        <v>0.005974103208715162</v>
      </c>
      <c r="J42" s="150">
        <v>232</v>
      </c>
      <c r="K42" s="109">
        <v>0.006362963166122707</v>
      </c>
      <c r="L42" s="150">
        <v>217</v>
      </c>
      <c r="M42" s="237">
        <v>0.005776038755356811</v>
      </c>
      <c r="N42" s="150">
        <v>52</v>
      </c>
      <c r="O42" s="109">
        <v>0.004892275849092106</v>
      </c>
      <c r="P42" s="150">
        <v>59</v>
      </c>
      <c r="Q42" s="223">
        <v>0.0055924170616113746</v>
      </c>
      <c r="R42" s="150">
        <v>64</v>
      </c>
      <c r="S42" s="237">
        <v>0.005588543485853999</v>
      </c>
      <c r="T42" s="155">
        <v>34</v>
      </c>
      <c r="U42" s="111">
        <v>0.0048070125830623495</v>
      </c>
      <c r="V42" s="111">
        <v>-0.46875</v>
      </c>
    </row>
    <row r="43" spans="2:22" ht="21.75" customHeight="1">
      <c r="B43" s="178" t="s">
        <v>148</v>
      </c>
      <c r="C43" s="113" t="s">
        <v>388</v>
      </c>
      <c r="D43" s="108">
        <v>771</v>
      </c>
      <c r="E43" s="109">
        <v>0.005706123536464424</v>
      </c>
      <c r="F43" s="108">
        <v>785</v>
      </c>
      <c r="G43" s="109">
        <v>0.006194466802392564</v>
      </c>
      <c r="H43" s="150">
        <v>228</v>
      </c>
      <c r="I43" s="237">
        <v>0.0061633281972265025</v>
      </c>
      <c r="J43" s="150">
        <v>254</v>
      </c>
      <c r="K43" s="109">
        <v>0.006966347604289515</v>
      </c>
      <c r="L43" s="150">
        <v>260</v>
      </c>
      <c r="M43" s="237">
        <v>0.006920599430381431</v>
      </c>
      <c r="N43" s="150">
        <v>121</v>
      </c>
      <c r="O43" s="109">
        <v>0.011383949571925865</v>
      </c>
      <c r="P43" s="150">
        <v>118</v>
      </c>
      <c r="Q43" s="223">
        <v>0.011184834123222749</v>
      </c>
      <c r="R43" s="150">
        <v>137</v>
      </c>
      <c r="S43" s="237">
        <v>0.011962975899406217</v>
      </c>
      <c r="T43" s="155">
        <v>77</v>
      </c>
      <c r="U43" s="111">
        <v>0.01088646967340591</v>
      </c>
      <c r="V43" s="111">
        <v>-0.43795620437956206</v>
      </c>
    </row>
    <row r="44" spans="2:22" ht="21.75" customHeight="1">
      <c r="B44" s="178" t="s">
        <v>150</v>
      </c>
      <c r="C44" s="113" t="s">
        <v>389</v>
      </c>
      <c r="D44" s="108">
        <v>12246</v>
      </c>
      <c r="E44" s="109">
        <v>0.09063189212392131</v>
      </c>
      <c r="F44" s="108">
        <v>11485</v>
      </c>
      <c r="G44" s="109">
        <v>0.09062860028723388</v>
      </c>
      <c r="H44" s="150">
        <v>4425</v>
      </c>
      <c r="I44" s="237">
        <v>0.11961722488038277</v>
      </c>
      <c r="J44" s="150">
        <v>4402</v>
      </c>
      <c r="K44" s="109">
        <v>0.12073174076410412</v>
      </c>
      <c r="L44" s="150">
        <v>4656</v>
      </c>
      <c r="M44" s="237">
        <v>0.12393196518406131</v>
      </c>
      <c r="N44" s="150">
        <v>1269</v>
      </c>
      <c r="O44" s="109">
        <v>0.11939034716342083</v>
      </c>
      <c r="P44" s="150">
        <v>1224</v>
      </c>
      <c r="Q44" s="223">
        <v>0.11601895734597156</v>
      </c>
      <c r="R44" s="150">
        <v>1401</v>
      </c>
      <c r="S44" s="237">
        <v>0.1223367097450227</v>
      </c>
      <c r="T44" s="155">
        <v>817</v>
      </c>
      <c r="U44" s="111">
        <v>0.11550968471652764</v>
      </c>
      <c r="V44" s="111">
        <v>-0.41684511063526053</v>
      </c>
    </row>
    <row r="45" spans="2:22" ht="21.75" customHeight="1">
      <c r="B45" s="178" t="s">
        <v>152</v>
      </c>
      <c r="C45" s="113" t="s">
        <v>390</v>
      </c>
      <c r="D45" s="108">
        <v>8564</v>
      </c>
      <c r="E45" s="109">
        <v>0.06338163679154517</v>
      </c>
      <c r="F45" s="108">
        <v>7807</v>
      </c>
      <c r="G45" s="109">
        <v>0.06160535328188375</v>
      </c>
      <c r="H45" s="150">
        <v>2944</v>
      </c>
      <c r="I45" s="237">
        <v>0.07958262373962642</v>
      </c>
      <c r="J45" s="150">
        <v>2895</v>
      </c>
      <c r="K45" s="109">
        <v>0.07939990674967774</v>
      </c>
      <c r="L45" s="150">
        <v>2919</v>
      </c>
      <c r="M45" s="237">
        <v>0.07769703745109</v>
      </c>
      <c r="N45" s="150">
        <v>830</v>
      </c>
      <c r="O45" s="109">
        <v>0.0780882491297394</v>
      </c>
      <c r="P45" s="150">
        <v>809</v>
      </c>
      <c r="Q45" s="223">
        <v>0.0766824644549763</v>
      </c>
      <c r="R45" s="150">
        <v>894</v>
      </c>
      <c r="S45" s="237">
        <v>0.07806496681802305</v>
      </c>
      <c r="T45" s="155">
        <v>558</v>
      </c>
      <c r="U45" s="111">
        <v>0.07889155945143503</v>
      </c>
      <c r="V45" s="111">
        <v>-0.37583892617449666</v>
      </c>
    </row>
    <row r="46" spans="2:22" ht="21.75" customHeight="1">
      <c r="B46" s="178" t="s">
        <v>154</v>
      </c>
      <c r="C46" s="113" t="s">
        <v>391</v>
      </c>
      <c r="D46" s="108">
        <v>8143</v>
      </c>
      <c r="E46" s="109">
        <v>0.06026584170872867</v>
      </c>
      <c r="F46" s="108">
        <v>7995</v>
      </c>
      <c r="G46" s="109">
        <v>0.06308886889825292</v>
      </c>
      <c r="H46" s="150">
        <v>2053</v>
      </c>
      <c r="I46" s="237">
        <v>0.055496985916254425</v>
      </c>
      <c r="J46" s="150">
        <v>1911</v>
      </c>
      <c r="K46" s="109">
        <v>0.05241216642439867</v>
      </c>
      <c r="L46" s="150">
        <v>1820</v>
      </c>
      <c r="M46" s="237">
        <v>0.04844419601267002</v>
      </c>
      <c r="N46" s="150">
        <v>347</v>
      </c>
      <c r="O46" s="109">
        <v>0.032646533069903096</v>
      </c>
      <c r="P46" s="150">
        <v>357</v>
      </c>
      <c r="Q46" s="223">
        <v>0.033838862559241706</v>
      </c>
      <c r="R46" s="150">
        <v>360</v>
      </c>
      <c r="S46" s="237">
        <v>0.031435557107928745</v>
      </c>
      <c r="T46" s="155">
        <v>214</v>
      </c>
      <c r="U46" s="111">
        <v>0.030255902728686553</v>
      </c>
      <c r="V46" s="111">
        <v>-0.40555555555555556</v>
      </c>
    </row>
    <row r="47" spans="2:22" ht="21.75" customHeight="1">
      <c r="B47" s="178" t="s">
        <v>156</v>
      </c>
      <c r="C47" s="113" t="s">
        <v>392</v>
      </c>
      <c r="D47" s="108">
        <v>1744</v>
      </c>
      <c r="E47" s="109">
        <v>0.012907236637605648</v>
      </c>
      <c r="F47" s="108">
        <v>1481</v>
      </c>
      <c r="G47" s="109">
        <v>0.01168663099916355</v>
      </c>
      <c r="H47" s="150">
        <v>605</v>
      </c>
      <c r="I47" s="237">
        <v>0.016354445435622957</v>
      </c>
      <c r="J47" s="150">
        <v>553</v>
      </c>
      <c r="K47" s="109">
        <v>0.015166890650283866</v>
      </c>
      <c r="L47" s="150">
        <v>532</v>
      </c>
      <c r="M47" s="237">
        <v>0.014160611142165082</v>
      </c>
      <c r="N47" s="150">
        <v>52</v>
      </c>
      <c r="O47" s="109">
        <v>0.004892275849092106</v>
      </c>
      <c r="P47" s="150">
        <v>54</v>
      </c>
      <c r="Q47" s="223">
        <v>0.0051184834123222745</v>
      </c>
      <c r="R47" s="150">
        <v>45</v>
      </c>
      <c r="S47" s="237">
        <v>0.003929444638491093</v>
      </c>
      <c r="T47" s="155">
        <v>26</v>
      </c>
      <c r="U47" s="111">
        <v>0.003675950798812385</v>
      </c>
      <c r="V47" s="111">
        <v>-0.4222222222222222</v>
      </c>
    </row>
    <row r="48" spans="2:22" ht="21.75" customHeight="1">
      <c r="B48" s="178" t="s">
        <v>158</v>
      </c>
      <c r="C48" s="113" t="s">
        <v>393</v>
      </c>
      <c r="D48" s="108">
        <v>472</v>
      </c>
      <c r="E48" s="109">
        <v>0.0034932429432051985</v>
      </c>
      <c r="F48" s="108">
        <v>434</v>
      </c>
      <c r="G48" s="109">
        <v>0.003424711582469264</v>
      </c>
      <c r="H48" s="150">
        <v>204</v>
      </c>
      <c r="I48" s="237">
        <v>0.005514556808044765</v>
      </c>
      <c r="J48" s="150">
        <v>193</v>
      </c>
      <c r="K48" s="109">
        <v>0.005293327116645183</v>
      </c>
      <c r="L48" s="150">
        <v>236</v>
      </c>
      <c r="M48" s="237">
        <v>0.0062817748675769915</v>
      </c>
      <c r="N48" s="150">
        <v>116</v>
      </c>
      <c r="O48" s="109">
        <v>0.010913538432590084</v>
      </c>
      <c r="P48" s="150">
        <v>92</v>
      </c>
      <c r="Q48" s="223">
        <v>0.008720379146919432</v>
      </c>
      <c r="R48" s="150">
        <v>121</v>
      </c>
      <c r="S48" s="237">
        <v>0.010565840027942718</v>
      </c>
      <c r="T48" s="155">
        <v>72</v>
      </c>
      <c r="U48" s="111">
        <v>0.010179556058249682</v>
      </c>
      <c r="V48" s="111">
        <v>-0.4049586776859504</v>
      </c>
    </row>
    <row r="49" spans="2:22" ht="21.75" customHeight="1" thickBot="1">
      <c r="B49" s="178" t="s">
        <v>160</v>
      </c>
      <c r="C49" s="113" t="s">
        <v>394</v>
      </c>
      <c r="D49" s="108">
        <v>515</v>
      </c>
      <c r="E49" s="109">
        <v>0.0038114832960819433</v>
      </c>
      <c r="F49" s="108">
        <v>502</v>
      </c>
      <c r="G49" s="109">
        <v>0.0039613023373262</v>
      </c>
      <c r="H49" s="150">
        <v>212</v>
      </c>
      <c r="I49" s="237">
        <v>0.005730813937772011</v>
      </c>
      <c r="J49" s="150">
        <v>185</v>
      </c>
      <c r="K49" s="109">
        <v>0.005073914593675434</v>
      </c>
      <c r="L49" s="150">
        <v>215</v>
      </c>
      <c r="M49" s="237">
        <v>0.0057228033751231065</v>
      </c>
      <c r="N49" s="150">
        <v>46</v>
      </c>
      <c r="O49" s="109">
        <v>0.004327782481889171</v>
      </c>
      <c r="P49" s="150">
        <v>31</v>
      </c>
      <c r="Q49" s="223">
        <v>0.002938388625592417</v>
      </c>
      <c r="R49" s="150">
        <v>40</v>
      </c>
      <c r="S49" s="237">
        <v>0.0034928396786587496</v>
      </c>
      <c r="T49" s="155">
        <v>14</v>
      </c>
      <c r="U49" s="111">
        <v>0.0019793581224374383</v>
      </c>
      <c r="V49" s="111">
        <v>-0.65</v>
      </c>
    </row>
    <row r="50" spans="2:22" ht="21.75" customHeight="1" thickBot="1" thickTop="1">
      <c r="B50" s="179" t="s">
        <v>162</v>
      </c>
      <c r="C50" s="180" t="s">
        <v>395</v>
      </c>
      <c r="D50" s="160">
        <v>4456</v>
      </c>
      <c r="E50" s="129">
        <v>0.03297858168415755</v>
      </c>
      <c r="F50" s="160">
        <v>4202</v>
      </c>
      <c r="G50" s="129">
        <v>0.03315815223395357</v>
      </c>
      <c r="H50" s="159">
        <v>3093</v>
      </c>
      <c r="I50" s="230">
        <v>0.08361041278079637</v>
      </c>
      <c r="J50" s="159">
        <v>3308</v>
      </c>
      <c r="K50" s="129">
        <v>0.090727078247991</v>
      </c>
      <c r="L50" s="159">
        <v>3596</v>
      </c>
      <c r="M50" s="230">
        <v>0.09571721366019857</v>
      </c>
      <c r="N50" s="159">
        <v>3177</v>
      </c>
      <c r="O50" s="129">
        <v>0.2988992379339543</v>
      </c>
      <c r="P50" s="159">
        <v>3091</v>
      </c>
      <c r="Q50" s="192">
        <v>0.29298578199052133</v>
      </c>
      <c r="R50" s="159">
        <v>3447</v>
      </c>
      <c r="S50" s="230">
        <v>0.30099545930841776</v>
      </c>
      <c r="T50" s="175">
        <v>2256</v>
      </c>
      <c r="U50" s="131">
        <v>0.31895942315849</v>
      </c>
      <c r="V50" s="131">
        <v>-0.34551784160139254</v>
      </c>
    </row>
    <row r="51" spans="2:22" ht="21.75" customHeight="1" thickTop="1">
      <c r="B51" s="178" t="s">
        <v>164</v>
      </c>
      <c r="C51" s="113" t="s">
        <v>396</v>
      </c>
      <c r="D51" s="108">
        <v>262</v>
      </c>
      <c r="E51" s="109">
        <v>0.0019390458710164449</v>
      </c>
      <c r="F51" s="108">
        <v>274</v>
      </c>
      <c r="G51" s="109">
        <v>0.0021621451004529457</v>
      </c>
      <c r="H51" s="150">
        <v>156</v>
      </c>
      <c r="I51" s="237">
        <v>0.004217014029681291</v>
      </c>
      <c r="J51" s="150">
        <v>164</v>
      </c>
      <c r="K51" s="109">
        <v>0.0044979567208798445</v>
      </c>
      <c r="L51" s="150">
        <v>171</v>
      </c>
      <c r="M51" s="237">
        <v>0.004551625009981633</v>
      </c>
      <c r="N51" s="150">
        <v>141</v>
      </c>
      <c r="O51" s="109">
        <v>0.013265594129268983</v>
      </c>
      <c r="P51" s="150">
        <v>124</v>
      </c>
      <c r="Q51" s="223">
        <v>0.011753554502369668</v>
      </c>
      <c r="R51" s="150">
        <v>153</v>
      </c>
      <c r="S51" s="237">
        <v>0.013360111770869718</v>
      </c>
      <c r="T51" s="155">
        <v>71</v>
      </c>
      <c r="U51" s="111">
        <v>0.010038173335218436</v>
      </c>
      <c r="V51" s="111">
        <v>-0.5359477124183006</v>
      </c>
    </row>
    <row r="52" spans="2:22" ht="21.75" customHeight="1">
      <c r="B52" s="178" t="s">
        <v>166</v>
      </c>
      <c r="C52" s="113" t="s">
        <v>397</v>
      </c>
      <c r="D52" s="108">
        <v>414</v>
      </c>
      <c r="E52" s="109">
        <v>0.0030639885137435426</v>
      </c>
      <c r="F52" s="108">
        <v>355</v>
      </c>
      <c r="G52" s="109">
        <v>0.002801319381973707</v>
      </c>
      <c r="H52" s="150">
        <v>559</v>
      </c>
      <c r="I52" s="237">
        <v>0.015110966939691294</v>
      </c>
      <c r="J52" s="150">
        <v>663</v>
      </c>
      <c r="K52" s="109">
        <v>0.018183812841117905</v>
      </c>
      <c r="L52" s="150">
        <v>709</v>
      </c>
      <c r="M52" s="237">
        <v>0.018871942292847825</v>
      </c>
      <c r="N52" s="150">
        <v>82</v>
      </c>
      <c r="O52" s="109">
        <v>0.007714742685106784</v>
      </c>
      <c r="P52" s="150">
        <v>81</v>
      </c>
      <c r="Q52" s="223">
        <v>0.007677725118483412</v>
      </c>
      <c r="R52" s="150">
        <v>88</v>
      </c>
      <c r="S52" s="237">
        <v>0.007684247293049249</v>
      </c>
      <c r="T52" s="155">
        <v>55</v>
      </c>
      <c r="U52" s="111">
        <v>0.007776049766718507</v>
      </c>
      <c r="V52" s="111">
        <v>-0.375</v>
      </c>
    </row>
    <row r="53" spans="2:22" ht="21.75" customHeight="1" thickBot="1">
      <c r="B53" s="178" t="s">
        <v>168</v>
      </c>
      <c r="C53" s="113" t="s">
        <v>398</v>
      </c>
      <c r="D53" s="108">
        <v>3780</v>
      </c>
      <c r="E53" s="109">
        <v>0.027975547299397562</v>
      </c>
      <c r="F53" s="108">
        <v>3573</v>
      </c>
      <c r="G53" s="109">
        <v>0.028194687751526917</v>
      </c>
      <c r="H53" s="150">
        <v>2378</v>
      </c>
      <c r="I53" s="237">
        <v>0.06428243181142378</v>
      </c>
      <c r="J53" s="150">
        <v>2481</v>
      </c>
      <c r="K53" s="109">
        <v>0.06804530868599325</v>
      </c>
      <c r="L53" s="150">
        <v>2716</v>
      </c>
      <c r="M53" s="237">
        <v>0.07229364635736911</v>
      </c>
      <c r="N53" s="150">
        <v>2954</v>
      </c>
      <c r="O53" s="109">
        <v>0.2779189011195785</v>
      </c>
      <c r="P53" s="150">
        <v>2886</v>
      </c>
      <c r="Q53" s="223">
        <v>0.2735545023696683</v>
      </c>
      <c r="R53" s="150">
        <v>3206</v>
      </c>
      <c r="S53" s="237">
        <v>0.27995110024449876</v>
      </c>
      <c r="T53" s="155">
        <v>2130</v>
      </c>
      <c r="U53" s="111">
        <v>0.3011452000565531</v>
      </c>
      <c r="V53" s="111">
        <v>-0.33562071116656267</v>
      </c>
    </row>
    <row r="54" spans="2:22" ht="21.75" customHeight="1" thickBot="1" thickTop="1">
      <c r="B54" s="179" t="s">
        <v>170</v>
      </c>
      <c r="C54" s="180" t="s">
        <v>399</v>
      </c>
      <c r="D54" s="160">
        <v>2645</v>
      </c>
      <c r="E54" s="129">
        <v>0.0195754821711393</v>
      </c>
      <c r="F54" s="160">
        <v>2191</v>
      </c>
      <c r="G54" s="129">
        <v>0.017289269763110963</v>
      </c>
      <c r="H54" s="159">
        <v>437</v>
      </c>
      <c r="I54" s="230">
        <v>0.011813045711350795</v>
      </c>
      <c r="J54" s="159">
        <v>462</v>
      </c>
      <c r="K54" s="129">
        <v>0.012671073201502975</v>
      </c>
      <c r="L54" s="159">
        <v>468</v>
      </c>
      <c r="M54" s="230">
        <v>0.012457078974686574</v>
      </c>
      <c r="N54" s="159">
        <v>90</v>
      </c>
      <c r="O54" s="129">
        <v>0.00846740050804403</v>
      </c>
      <c r="P54" s="159">
        <v>112</v>
      </c>
      <c r="Q54" s="192">
        <v>0.010616113744075829</v>
      </c>
      <c r="R54" s="159">
        <v>84</v>
      </c>
      <c r="S54" s="230">
        <v>0.007334963325183374</v>
      </c>
      <c r="T54" s="175">
        <v>83</v>
      </c>
      <c r="U54" s="131">
        <v>0.011734766011593383</v>
      </c>
      <c r="V54" s="131">
        <v>-0.011904761904761904</v>
      </c>
    </row>
    <row r="55" spans="2:22" ht="21.75" customHeight="1" thickBot="1" thickTop="1">
      <c r="B55" s="337" t="s">
        <v>269</v>
      </c>
      <c r="C55" s="338"/>
      <c r="D55" s="114">
        <v>135118</v>
      </c>
      <c r="E55" s="115">
        <v>1</v>
      </c>
      <c r="F55" s="114">
        <v>126726</v>
      </c>
      <c r="G55" s="115">
        <v>1</v>
      </c>
      <c r="H55" s="158">
        <v>36993</v>
      </c>
      <c r="I55" s="241">
        <v>1</v>
      </c>
      <c r="J55" s="158">
        <v>36468</v>
      </c>
      <c r="K55" s="115">
        <v>1.0001919859575985</v>
      </c>
      <c r="L55" s="158">
        <v>37569</v>
      </c>
      <c r="M55" s="241">
        <v>1</v>
      </c>
      <c r="N55" s="158">
        <v>10629</v>
      </c>
      <c r="O55" s="115">
        <v>1.0000000000000002</v>
      </c>
      <c r="P55" s="158">
        <v>10550</v>
      </c>
      <c r="Q55" s="224">
        <v>0.9999999999999999</v>
      </c>
      <c r="R55" s="158">
        <v>11452</v>
      </c>
      <c r="S55" s="241">
        <v>1</v>
      </c>
      <c r="T55" s="156">
        <v>7073</v>
      </c>
      <c r="U55" s="120">
        <v>1</v>
      </c>
      <c r="V55" s="249">
        <v>-0.3823786238211666</v>
      </c>
    </row>
    <row r="56" spans="2:22" s="69" customFormat="1" ht="15.75" thickTop="1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2:22" s="69" customFormat="1" ht="15">
      <c r="B57" s="9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93"/>
      <c r="O57" s="86"/>
      <c r="P57" s="93"/>
      <c r="Q57" s="86"/>
      <c r="R57" s="86"/>
      <c r="S57" s="86"/>
      <c r="T57" s="93"/>
      <c r="U57" s="86"/>
      <c r="V57" s="86"/>
    </row>
    <row r="58" spans="2:22" s="69" customFormat="1" ht="15">
      <c r="B58" s="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2:22" s="69" customFormat="1" ht="15">
      <c r="B59" s="9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2:22" s="69" customFormat="1" ht="15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2:22" s="69" customFormat="1" ht="15">
      <c r="B61" s="9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</sheetData>
  <sheetProtection/>
  <mergeCells count="16">
    <mergeCell ref="J5:K5"/>
    <mergeCell ref="T5:U5"/>
    <mergeCell ref="L5:M5"/>
    <mergeCell ref="N5:O5"/>
    <mergeCell ref="B55:C55"/>
    <mergeCell ref="R5:S5"/>
    <mergeCell ref="B2:V2"/>
    <mergeCell ref="B3:V3"/>
    <mergeCell ref="B4:B6"/>
    <mergeCell ref="C4:C6"/>
    <mergeCell ref="D4:U4"/>
    <mergeCell ref="P5:Q5"/>
    <mergeCell ref="V4:V6"/>
    <mergeCell ref="D5:E5"/>
    <mergeCell ref="F5:G5"/>
    <mergeCell ref="H5:I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8"/>
  <sheetViews>
    <sheetView zoomScalePageLayoutView="0" workbookViewId="0" topLeftCell="B1">
      <selection activeCell="D6" sqref="D6:M54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63.140625" style="67" customWidth="1"/>
    <col min="4" max="13" width="13.7109375" style="67" customWidth="1"/>
    <col min="14" max="61" width="11.421875" style="69" customWidth="1"/>
    <col min="62" max="16384" width="9.140625" style="67" customWidth="1"/>
  </cols>
  <sheetData>
    <row r="1" s="69" customFormat="1" ht="15.75" thickBot="1"/>
    <row r="2" spans="2:13" ht="21.75" customHeight="1" thickBot="1" thickTop="1">
      <c r="B2" s="267" t="s">
        <v>460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73"/>
    </row>
    <row r="3" spans="2:13" ht="21.75" customHeight="1" thickBot="1" thickTop="1">
      <c r="B3" s="339" t="s">
        <v>0</v>
      </c>
      <c r="C3" s="342" t="s">
        <v>80</v>
      </c>
      <c r="D3" s="345" t="s">
        <v>405</v>
      </c>
      <c r="E3" s="346"/>
      <c r="F3" s="346"/>
      <c r="G3" s="346"/>
      <c r="H3" s="346"/>
      <c r="I3" s="346"/>
      <c r="J3" s="346"/>
      <c r="K3" s="347"/>
      <c r="L3" s="348" t="s">
        <v>269</v>
      </c>
      <c r="M3" s="349"/>
    </row>
    <row r="4" spans="2:13" ht="21.75" customHeight="1" thickBot="1" thickTop="1">
      <c r="B4" s="340"/>
      <c r="C4" s="343"/>
      <c r="D4" s="345" t="s">
        <v>406</v>
      </c>
      <c r="E4" s="347"/>
      <c r="F4" s="345" t="s">
        <v>407</v>
      </c>
      <c r="G4" s="352"/>
      <c r="H4" s="345" t="s">
        <v>408</v>
      </c>
      <c r="I4" s="347"/>
      <c r="J4" s="345" t="s">
        <v>409</v>
      </c>
      <c r="K4" s="352"/>
      <c r="L4" s="350"/>
      <c r="M4" s="351"/>
    </row>
    <row r="5" spans="2:13" ht="21.75" customHeight="1" thickBot="1" thickTop="1">
      <c r="B5" s="341"/>
      <c r="C5" s="344"/>
      <c r="D5" s="183" t="s">
        <v>268</v>
      </c>
      <c r="E5" s="184" t="s">
        <v>2</v>
      </c>
      <c r="F5" s="183" t="s">
        <v>268</v>
      </c>
      <c r="G5" s="185" t="s">
        <v>2</v>
      </c>
      <c r="H5" s="183" t="s">
        <v>268</v>
      </c>
      <c r="I5" s="184" t="s">
        <v>2</v>
      </c>
      <c r="J5" s="183" t="s">
        <v>268</v>
      </c>
      <c r="K5" s="185" t="s">
        <v>2</v>
      </c>
      <c r="L5" s="186" t="s">
        <v>268</v>
      </c>
      <c r="M5" s="187" t="s">
        <v>2</v>
      </c>
    </row>
    <row r="6" spans="2:13" ht="21.75" customHeight="1" thickBot="1" thickTop="1">
      <c r="B6" s="181" t="s">
        <v>3</v>
      </c>
      <c r="C6" s="182" t="s">
        <v>354</v>
      </c>
      <c r="D6" s="146">
        <v>134</v>
      </c>
      <c r="E6" s="230">
        <v>0.06636948984645864</v>
      </c>
      <c r="F6" s="197">
        <v>190</v>
      </c>
      <c r="G6" s="230">
        <v>0.03999158071984845</v>
      </c>
      <c r="H6" s="197">
        <v>19</v>
      </c>
      <c r="I6" s="230">
        <v>0.06397306397306397</v>
      </c>
      <c r="J6" s="197">
        <v>1</v>
      </c>
      <c r="K6" s="193">
        <v>0.16666666666666666</v>
      </c>
      <c r="L6" s="146">
        <v>344</v>
      </c>
      <c r="M6" s="131">
        <v>0.04863565672274848</v>
      </c>
    </row>
    <row r="7" spans="2:13" ht="21.75" customHeight="1" thickBot="1" thickTop="1">
      <c r="B7" s="179" t="s">
        <v>5</v>
      </c>
      <c r="C7" s="176" t="s">
        <v>355</v>
      </c>
      <c r="D7" s="146">
        <v>129</v>
      </c>
      <c r="E7" s="230">
        <v>0.0638930163447251</v>
      </c>
      <c r="F7" s="197">
        <v>311</v>
      </c>
      <c r="G7" s="230">
        <v>0.06545990317827825</v>
      </c>
      <c r="H7" s="197">
        <v>8</v>
      </c>
      <c r="I7" s="230">
        <v>0.026936026936026935</v>
      </c>
      <c r="J7" s="197">
        <v>0</v>
      </c>
      <c r="K7" s="193">
        <v>0</v>
      </c>
      <c r="L7" s="146">
        <v>448</v>
      </c>
      <c r="M7" s="131">
        <v>0.06333945991799803</v>
      </c>
    </row>
    <row r="8" spans="2:13" ht="21.75" customHeight="1" thickTop="1">
      <c r="B8" s="178" t="s">
        <v>83</v>
      </c>
      <c r="C8" s="107" t="s">
        <v>356</v>
      </c>
      <c r="D8" s="122">
        <v>21</v>
      </c>
      <c r="E8" s="237">
        <v>0.010401188707280832</v>
      </c>
      <c r="F8" s="150">
        <v>88</v>
      </c>
      <c r="G8" s="237">
        <v>0.018522416333403496</v>
      </c>
      <c r="H8" s="151">
        <v>4</v>
      </c>
      <c r="I8" s="237">
        <v>0.013468013468013467</v>
      </c>
      <c r="J8" s="151">
        <v>0</v>
      </c>
      <c r="K8" s="110">
        <v>0</v>
      </c>
      <c r="L8" s="139">
        <v>113</v>
      </c>
      <c r="M8" s="111">
        <v>0.01597624770253075</v>
      </c>
    </row>
    <row r="9" spans="2:13" ht="21.75" customHeight="1">
      <c r="B9" s="178" t="s">
        <v>85</v>
      </c>
      <c r="C9" s="107" t="s">
        <v>357</v>
      </c>
      <c r="D9" s="122">
        <v>17</v>
      </c>
      <c r="E9" s="237">
        <v>0.008420009905894007</v>
      </c>
      <c r="F9" s="150">
        <v>58</v>
      </c>
      <c r="G9" s="237">
        <v>0.012207956219743212</v>
      </c>
      <c r="H9" s="151">
        <v>1</v>
      </c>
      <c r="I9" s="237">
        <v>0.003367003367003367</v>
      </c>
      <c r="J9" s="151">
        <v>0</v>
      </c>
      <c r="K9" s="110">
        <v>0</v>
      </c>
      <c r="L9" s="139">
        <v>76</v>
      </c>
      <c r="M9" s="111">
        <v>0.010745086950374664</v>
      </c>
    </row>
    <row r="10" spans="2:13" ht="21.75" customHeight="1">
      <c r="B10" s="178" t="s">
        <v>87</v>
      </c>
      <c r="C10" s="107" t="s">
        <v>358</v>
      </c>
      <c r="D10" s="122">
        <v>39</v>
      </c>
      <c r="E10" s="237">
        <v>0.019316493313521546</v>
      </c>
      <c r="F10" s="150">
        <v>78</v>
      </c>
      <c r="G10" s="237">
        <v>0.016417596295516732</v>
      </c>
      <c r="H10" s="151">
        <v>0</v>
      </c>
      <c r="I10" s="237">
        <v>0</v>
      </c>
      <c r="J10" s="151">
        <v>0</v>
      </c>
      <c r="K10" s="110">
        <v>0</v>
      </c>
      <c r="L10" s="139">
        <v>117</v>
      </c>
      <c r="M10" s="111">
        <v>0.016541778594655734</v>
      </c>
    </row>
    <row r="11" spans="2:13" ht="21.75" customHeight="1">
      <c r="B11" s="178" t="s">
        <v>89</v>
      </c>
      <c r="C11" s="107" t="s">
        <v>359</v>
      </c>
      <c r="D11" s="122">
        <v>21</v>
      </c>
      <c r="E11" s="237">
        <v>0.010401188707280832</v>
      </c>
      <c r="F11" s="150">
        <v>20</v>
      </c>
      <c r="G11" s="237">
        <v>0.004209640075773522</v>
      </c>
      <c r="H11" s="151">
        <v>0</v>
      </c>
      <c r="I11" s="237">
        <v>0</v>
      </c>
      <c r="J11" s="151">
        <v>0</v>
      </c>
      <c r="K11" s="110">
        <v>0</v>
      </c>
      <c r="L11" s="139">
        <v>41</v>
      </c>
      <c r="M11" s="111">
        <v>0.005796691644281069</v>
      </c>
    </row>
    <row r="12" spans="2:13" ht="21.75" customHeight="1">
      <c r="B12" s="178" t="s">
        <v>91</v>
      </c>
      <c r="C12" s="107" t="s">
        <v>360</v>
      </c>
      <c r="D12" s="122">
        <v>2</v>
      </c>
      <c r="E12" s="237">
        <v>0.0009905894006934125</v>
      </c>
      <c r="F12" s="150">
        <v>2</v>
      </c>
      <c r="G12" s="237">
        <v>0.0004209640075773521</v>
      </c>
      <c r="H12" s="151">
        <v>0</v>
      </c>
      <c r="I12" s="237">
        <v>0</v>
      </c>
      <c r="J12" s="151">
        <v>0</v>
      </c>
      <c r="K12" s="110">
        <v>0</v>
      </c>
      <c r="L12" s="139">
        <v>4</v>
      </c>
      <c r="M12" s="111">
        <v>0.0005655308921249824</v>
      </c>
    </row>
    <row r="13" spans="2:13" ht="21.75" customHeight="1">
      <c r="B13" s="178" t="s">
        <v>93</v>
      </c>
      <c r="C13" s="107" t="s">
        <v>361</v>
      </c>
      <c r="D13" s="122">
        <v>11</v>
      </c>
      <c r="E13" s="237">
        <v>0.005448241703813769</v>
      </c>
      <c r="F13" s="150">
        <v>4</v>
      </c>
      <c r="G13" s="237">
        <v>0.0008419280151547042</v>
      </c>
      <c r="H13" s="151">
        <v>0</v>
      </c>
      <c r="I13" s="237">
        <v>0</v>
      </c>
      <c r="J13" s="151">
        <v>0</v>
      </c>
      <c r="K13" s="110">
        <v>0</v>
      </c>
      <c r="L13" s="139">
        <v>15</v>
      </c>
      <c r="M13" s="111">
        <v>0.0021207408454686836</v>
      </c>
    </row>
    <row r="14" spans="2:13" ht="21.75" customHeight="1">
      <c r="B14" s="178" t="s">
        <v>95</v>
      </c>
      <c r="C14" s="107" t="s">
        <v>362</v>
      </c>
      <c r="D14" s="122">
        <v>14</v>
      </c>
      <c r="E14" s="237">
        <v>0.006934125804853888</v>
      </c>
      <c r="F14" s="150">
        <v>48</v>
      </c>
      <c r="G14" s="237">
        <v>0.01010313618185645</v>
      </c>
      <c r="H14" s="151">
        <v>2</v>
      </c>
      <c r="I14" s="237">
        <v>0.006734006734006734</v>
      </c>
      <c r="J14" s="151">
        <v>0</v>
      </c>
      <c r="K14" s="110">
        <v>0</v>
      </c>
      <c r="L14" s="139">
        <v>64</v>
      </c>
      <c r="M14" s="111">
        <v>0.009048494273999718</v>
      </c>
    </row>
    <row r="15" spans="2:13" ht="21.75" customHeight="1" thickBot="1">
      <c r="B15" s="178" t="s">
        <v>97</v>
      </c>
      <c r="C15" s="107" t="s">
        <v>363</v>
      </c>
      <c r="D15" s="122">
        <v>4</v>
      </c>
      <c r="E15" s="237">
        <v>0.001981178801386825</v>
      </c>
      <c r="F15" s="150">
        <v>13</v>
      </c>
      <c r="G15" s="237">
        <v>0.0027362660492527887</v>
      </c>
      <c r="H15" s="151">
        <v>1</v>
      </c>
      <c r="I15" s="237">
        <v>0.003367003367003367</v>
      </c>
      <c r="J15" s="151">
        <v>0</v>
      </c>
      <c r="K15" s="110">
        <v>0</v>
      </c>
      <c r="L15" s="139">
        <v>18</v>
      </c>
      <c r="M15" s="111">
        <v>0.0025448890145624205</v>
      </c>
    </row>
    <row r="16" spans="2:13" ht="21.75" customHeight="1" thickBot="1" thickTop="1">
      <c r="B16" s="179" t="s">
        <v>99</v>
      </c>
      <c r="C16" s="176" t="s">
        <v>364</v>
      </c>
      <c r="D16" s="146">
        <v>114</v>
      </c>
      <c r="E16" s="230">
        <v>0.05646359583952452</v>
      </c>
      <c r="F16" s="197">
        <v>262</v>
      </c>
      <c r="G16" s="230">
        <v>0.055146284992633125</v>
      </c>
      <c r="H16" s="197">
        <v>9</v>
      </c>
      <c r="I16" s="230">
        <v>0.030303030303030304</v>
      </c>
      <c r="J16" s="197">
        <v>0</v>
      </c>
      <c r="K16" s="193">
        <v>0</v>
      </c>
      <c r="L16" s="146">
        <v>385</v>
      </c>
      <c r="M16" s="131">
        <v>0.05443234836702955</v>
      </c>
    </row>
    <row r="17" spans="2:13" ht="21.75" customHeight="1" thickTop="1">
      <c r="B17" s="178" t="s">
        <v>101</v>
      </c>
      <c r="C17" s="107" t="s">
        <v>365</v>
      </c>
      <c r="D17" s="122">
        <v>79</v>
      </c>
      <c r="E17" s="237">
        <v>0.0391282813273898</v>
      </c>
      <c r="F17" s="150">
        <v>158</v>
      </c>
      <c r="G17" s="237">
        <v>0.033256156598610816</v>
      </c>
      <c r="H17" s="151">
        <v>4</v>
      </c>
      <c r="I17" s="237">
        <v>0.013468013468013467</v>
      </c>
      <c r="J17" s="151">
        <v>0</v>
      </c>
      <c r="K17" s="110">
        <v>0</v>
      </c>
      <c r="L17" s="139">
        <v>241</v>
      </c>
      <c r="M17" s="111">
        <v>0.03407323625053019</v>
      </c>
    </row>
    <row r="18" spans="2:13" ht="21.75" customHeight="1">
      <c r="B18" s="178" t="s">
        <v>102</v>
      </c>
      <c r="C18" s="107" t="s">
        <v>365</v>
      </c>
      <c r="D18" s="122">
        <v>30</v>
      </c>
      <c r="E18" s="237">
        <v>0.014858841010401188</v>
      </c>
      <c r="F18" s="150">
        <v>83</v>
      </c>
      <c r="G18" s="237">
        <v>0.017470006314460114</v>
      </c>
      <c r="H18" s="151">
        <v>5</v>
      </c>
      <c r="I18" s="237">
        <v>0.016835016835016835</v>
      </c>
      <c r="J18" s="151">
        <v>0</v>
      </c>
      <c r="K18" s="110">
        <v>0</v>
      </c>
      <c r="L18" s="139">
        <v>118</v>
      </c>
      <c r="M18" s="111">
        <v>0.01668316131768698</v>
      </c>
    </row>
    <row r="19" spans="2:13" ht="21.75" customHeight="1" thickBot="1">
      <c r="B19" s="178" t="s">
        <v>104</v>
      </c>
      <c r="C19" s="107" t="s">
        <v>366</v>
      </c>
      <c r="D19" s="122">
        <v>5</v>
      </c>
      <c r="E19" s="237">
        <v>0.0024764735017335313</v>
      </c>
      <c r="F19" s="150">
        <v>21</v>
      </c>
      <c r="G19" s="237">
        <v>0.004420122079562197</v>
      </c>
      <c r="H19" s="151">
        <v>0</v>
      </c>
      <c r="I19" s="237">
        <v>0</v>
      </c>
      <c r="J19" s="151">
        <v>0</v>
      </c>
      <c r="K19" s="110">
        <v>0</v>
      </c>
      <c r="L19" s="139">
        <v>26</v>
      </c>
      <c r="M19" s="111">
        <v>0.003675950798812385</v>
      </c>
    </row>
    <row r="20" spans="2:13" ht="21.75" customHeight="1" thickBot="1" thickTop="1">
      <c r="B20" s="179" t="s">
        <v>106</v>
      </c>
      <c r="C20" s="176" t="s">
        <v>367</v>
      </c>
      <c r="D20" s="146">
        <v>85</v>
      </c>
      <c r="E20" s="230">
        <v>0.04210004952947003</v>
      </c>
      <c r="F20" s="197">
        <v>193</v>
      </c>
      <c r="G20" s="230">
        <v>0.04062302673121448</v>
      </c>
      <c r="H20" s="197">
        <v>7</v>
      </c>
      <c r="I20" s="230">
        <v>0.02356902356902357</v>
      </c>
      <c r="J20" s="197">
        <v>0</v>
      </c>
      <c r="K20" s="193">
        <v>0</v>
      </c>
      <c r="L20" s="146">
        <v>285</v>
      </c>
      <c r="M20" s="131">
        <v>0.04029407606390499</v>
      </c>
    </row>
    <row r="21" spans="2:13" ht="21.75" customHeight="1" thickTop="1">
      <c r="B21" s="178" t="s">
        <v>108</v>
      </c>
      <c r="C21" s="107" t="s">
        <v>368</v>
      </c>
      <c r="D21" s="122">
        <v>55</v>
      </c>
      <c r="E21" s="237">
        <v>0.027241208519068846</v>
      </c>
      <c r="F21" s="150">
        <v>108</v>
      </c>
      <c r="G21" s="237">
        <v>0.022732056409177016</v>
      </c>
      <c r="H21" s="151">
        <v>5</v>
      </c>
      <c r="I21" s="237">
        <v>0.016835016835016835</v>
      </c>
      <c r="J21" s="151">
        <v>0</v>
      </c>
      <c r="K21" s="110">
        <v>0</v>
      </c>
      <c r="L21" s="139">
        <v>168</v>
      </c>
      <c r="M21" s="111">
        <v>0.023752297469249256</v>
      </c>
    </row>
    <row r="22" spans="2:13" ht="21.75" customHeight="1">
      <c r="B22" s="178" t="s">
        <v>110</v>
      </c>
      <c r="C22" s="107" t="s">
        <v>368</v>
      </c>
      <c r="D22" s="122">
        <v>18</v>
      </c>
      <c r="E22" s="237">
        <v>0.008915304606240713</v>
      </c>
      <c r="F22" s="150">
        <v>62</v>
      </c>
      <c r="G22" s="237">
        <v>0.013049884234897917</v>
      </c>
      <c r="H22" s="151">
        <v>2</v>
      </c>
      <c r="I22" s="237">
        <v>0.006734006734006734</v>
      </c>
      <c r="J22" s="151">
        <v>0</v>
      </c>
      <c r="K22" s="110">
        <v>0</v>
      </c>
      <c r="L22" s="139">
        <v>82</v>
      </c>
      <c r="M22" s="111">
        <v>0.011593383288562138</v>
      </c>
    </row>
    <row r="23" spans="2:13" ht="21.75" customHeight="1" thickBot="1">
      <c r="B23" s="178" t="s">
        <v>111</v>
      </c>
      <c r="C23" s="107" t="s">
        <v>369</v>
      </c>
      <c r="D23" s="122">
        <v>12</v>
      </c>
      <c r="E23" s="237">
        <v>0.005943536404160475</v>
      </c>
      <c r="F23" s="150">
        <v>23</v>
      </c>
      <c r="G23" s="237">
        <v>0.00484108608713955</v>
      </c>
      <c r="H23" s="151">
        <v>0</v>
      </c>
      <c r="I23" s="237">
        <v>0</v>
      </c>
      <c r="J23" s="151">
        <v>0</v>
      </c>
      <c r="K23" s="110">
        <v>0</v>
      </c>
      <c r="L23" s="139">
        <v>35</v>
      </c>
      <c r="M23" s="111">
        <v>0.004948395306093595</v>
      </c>
    </row>
    <row r="24" spans="2:13" ht="21.75" customHeight="1" thickBot="1" thickTop="1">
      <c r="B24" s="179" t="s">
        <v>113</v>
      </c>
      <c r="C24" s="176" t="s">
        <v>370</v>
      </c>
      <c r="D24" s="146">
        <v>60</v>
      </c>
      <c r="E24" s="230">
        <v>0.029717682020802383</v>
      </c>
      <c r="F24" s="197">
        <v>182</v>
      </c>
      <c r="G24" s="230">
        <v>0.038307724689539045</v>
      </c>
      <c r="H24" s="197">
        <v>11</v>
      </c>
      <c r="I24" s="230">
        <v>0.037037037037037035</v>
      </c>
      <c r="J24" s="197">
        <v>0</v>
      </c>
      <c r="K24" s="193">
        <v>0</v>
      </c>
      <c r="L24" s="146">
        <v>253</v>
      </c>
      <c r="M24" s="131">
        <v>0.03576982892690513</v>
      </c>
    </row>
    <row r="25" spans="2:13" ht="21.75" customHeight="1" thickTop="1">
      <c r="B25" s="178" t="s">
        <v>115</v>
      </c>
      <c r="C25" s="107" t="s">
        <v>371</v>
      </c>
      <c r="D25" s="122">
        <v>4</v>
      </c>
      <c r="E25" s="237">
        <v>0.001981178801386825</v>
      </c>
      <c r="F25" s="150">
        <v>3</v>
      </c>
      <c r="G25" s="237">
        <v>0.0006314460113660282</v>
      </c>
      <c r="H25" s="151">
        <v>0</v>
      </c>
      <c r="I25" s="237">
        <v>0</v>
      </c>
      <c r="J25" s="151">
        <v>0</v>
      </c>
      <c r="K25" s="110">
        <v>0</v>
      </c>
      <c r="L25" s="139">
        <v>7</v>
      </c>
      <c r="M25" s="111">
        <v>0.0009896790612187191</v>
      </c>
    </row>
    <row r="26" spans="2:13" ht="21.75" customHeight="1">
      <c r="B26" s="178" t="s">
        <v>117</v>
      </c>
      <c r="C26" s="107" t="s">
        <v>372</v>
      </c>
      <c r="D26" s="122">
        <v>41</v>
      </c>
      <c r="E26" s="237">
        <v>0.02030708271421496</v>
      </c>
      <c r="F26" s="150">
        <v>138</v>
      </c>
      <c r="G26" s="237">
        <v>0.029046516522837296</v>
      </c>
      <c r="H26" s="151">
        <v>6</v>
      </c>
      <c r="I26" s="237">
        <v>0.020202020202020204</v>
      </c>
      <c r="J26" s="151">
        <v>0</v>
      </c>
      <c r="K26" s="110">
        <v>0</v>
      </c>
      <c r="L26" s="139">
        <v>185</v>
      </c>
      <c r="M26" s="111">
        <v>0.026155803760780433</v>
      </c>
    </row>
    <row r="27" spans="2:13" ht="21.75" customHeight="1">
      <c r="B27" s="178" t="s">
        <v>119</v>
      </c>
      <c r="C27" s="107" t="s">
        <v>373</v>
      </c>
      <c r="D27" s="122">
        <v>1</v>
      </c>
      <c r="E27" s="237">
        <v>0.0004952947003467063</v>
      </c>
      <c r="F27" s="150">
        <v>9</v>
      </c>
      <c r="G27" s="237">
        <v>0.0018943380340980846</v>
      </c>
      <c r="H27" s="151">
        <v>2</v>
      </c>
      <c r="I27" s="237">
        <v>0.006734006734006734</v>
      </c>
      <c r="J27" s="151">
        <v>0</v>
      </c>
      <c r="K27" s="110">
        <v>0</v>
      </c>
      <c r="L27" s="139">
        <v>12</v>
      </c>
      <c r="M27" s="111">
        <v>0.001696592676374947</v>
      </c>
    </row>
    <row r="28" spans="2:13" ht="21.75" customHeight="1">
      <c r="B28" s="178" t="s">
        <v>121</v>
      </c>
      <c r="C28" s="107" t="s">
        <v>374</v>
      </c>
      <c r="D28" s="122">
        <v>6</v>
      </c>
      <c r="E28" s="237">
        <v>0.0029717682020802376</v>
      </c>
      <c r="F28" s="150">
        <v>15</v>
      </c>
      <c r="G28" s="237">
        <v>0.003157230056830141</v>
      </c>
      <c r="H28" s="151">
        <v>2</v>
      </c>
      <c r="I28" s="237">
        <v>0.006734006734006734</v>
      </c>
      <c r="J28" s="151">
        <v>0</v>
      </c>
      <c r="K28" s="110">
        <v>0</v>
      </c>
      <c r="L28" s="139">
        <v>23</v>
      </c>
      <c r="M28" s="111">
        <v>0.0032518026297186486</v>
      </c>
    </row>
    <row r="29" spans="2:13" ht="21.75" customHeight="1">
      <c r="B29" s="178" t="s">
        <v>123</v>
      </c>
      <c r="C29" s="107" t="s">
        <v>375</v>
      </c>
      <c r="D29" s="122">
        <v>5</v>
      </c>
      <c r="E29" s="237">
        <v>0.0024764735017335313</v>
      </c>
      <c r="F29" s="150">
        <v>15</v>
      </c>
      <c r="G29" s="237">
        <v>0.003157230056830141</v>
      </c>
      <c r="H29" s="151">
        <v>1</v>
      </c>
      <c r="I29" s="237">
        <v>0.003367003367003367</v>
      </c>
      <c r="J29" s="151">
        <v>0</v>
      </c>
      <c r="K29" s="110">
        <v>0</v>
      </c>
      <c r="L29" s="139">
        <v>21</v>
      </c>
      <c r="M29" s="111">
        <v>0.002969037183656157</v>
      </c>
    </row>
    <row r="30" spans="2:13" ht="21.75" customHeight="1" thickBot="1">
      <c r="B30" s="178" t="s">
        <v>125</v>
      </c>
      <c r="C30" s="107" t="s">
        <v>376</v>
      </c>
      <c r="D30" s="122">
        <v>3</v>
      </c>
      <c r="E30" s="237">
        <v>0.0014858841010401188</v>
      </c>
      <c r="F30" s="150">
        <v>2</v>
      </c>
      <c r="G30" s="237">
        <v>0.0004209640075773521</v>
      </c>
      <c r="H30" s="151">
        <v>0</v>
      </c>
      <c r="I30" s="237">
        <v>0</v>
      </c>
      <c r="J30" s="151">
        <v>0</v>
      </c>
      <c r="K30" s="110">
        <v>0</v>
      </c>
      <c r="L30" s="139">
        <v>5</v>
      </c>
      <c r="M30" s="111">
        <v>0.0007069136151562279</v>
      </c>
    </row>
    <row r="31" spans="2:13" ht="21.75" customHeight="1" thickBot="1" thickTop="1">
      <c r="B31" s="179" t="s">
        <v>127</v>
      </c>
      <c r="C31" s="176" t="s">
        <v>377</v>
      </c>
      <c r="D31" s="146">
        <v>313</v>
      </c>
      <c r="E31" s="230">
        <v>0.15502724120851905</v>
      </c>
      <c r="F31" s="197">
        <v>834</v>
      </c>
      <c r="G31" s="230">
        <v>0.17554199115975583</v>
      </c>
      <c r="H31" s="197">
        <v>60</v>
      </c>
      <c r="I31" s="230">
        <v>0.20202020202020202</v>
      </c>
      <c r="J31" s="197">
        <v>0</v>
      </c>
      <c r="K31" s="193">
        <v>0</v>
      </c>
      <c r="L31" s="146">
        <v>1207</v>
      </c>
      <c r="M31" s="131">
        <v>0.17064894669871342</v>
      </c>
    </row>
    <row r="32" spans="2:13" ht="21.75" customHeight="1" thickTop="1">
      <c r="B32" s="178" t="s">
        <v>129</v>
      </c>
      <c r="C32" s="107" t="s">
        <v>378</v>
      </c>
      <c r="D32" s="122">
        <v>9</v>
      </c>
      <c r="E32" s="237">
        <v>0.004457652303120356</v>
      </c>
      <c r="F32" s="150">
        <v>13</v>
      </c>
      <c r="G32" s="237">
        <v>0.0027362660492527887</v>
      </c>
      <c r="H32" s="151">
        <v>1</v>
      </c>
      <c r="I32" s="237">
        <v>0.003367003367003367</v>
      </c>
      <c r="J32" s="151">
        <v>0</v>
      </c>
      <c r="K32" s="110">
        <v>0</v>
      </c>
      <c r="L32" s="139">
        <v>23</v>
      </c>
      <c r="M32" s="111">
        <v>0.0032518026297186486</v>
      </c>
    </row>
    <row r="33" spans="2:13" ht="21.75" customHeight="1">
      <c r="B33" s="178" t="s">
        <v>131</v>
      </c>
      <c r="C33" s="107" t="s">
        <v>379</v>
      </c>
      <c r="D33" s="122">
        <v>78</v>
      </c>
      <c r="E33" s="237">
        <v>0.03863298662704309</v>
      </c>
      <c r="F33" s="150">
        <v>216</v>
      </c>
      <c r="G33" s="237">
        <v>0.04546411281835403</v>
      </c>
      <c r="H33" s="151">
        <v>23</v>
      </c>
      <c r="I33" s="237">
        <v>0.07744107744107744</v>
      </c>
      <c r="J33" s="151">
        <v>0</v>
      </c>
      <c r="K33" s="110">
        <v>0</v>
      </c>
      <c r="L33" s="139">
        <v>317</v>
      </c>
      <c r="M33" s="111">
        <v>0.04481832320090485</v>
      </c>
    </row>
    <row r="34" spans="2:13" ht="21.75" customHeight="1">
      <c r="B34" s="178" t="s">
        <v>133</v>
      </c>
      <c r="C34" s="107" t="s">
        <v>380</v>
      </c>
      <c r="D34" s="122">
        <v>73</v>
      </c>
      <c r="E34" s="237">
        <v>0.03615651312530956</v>
      </c>
      <c r="F34" s="150">
        <v>198</v>
      </c>
      <c r="G34" s="237">
        <v>0.04167543675015786</v>
      </c>
      <c r="H34" s="151">
        <v>12</v>
      </c>
      <c r="I34" s="237">
        <v>0.04040404040404041</v>
      </c>
      <c r="J34" s="151">
        <v>0</v>
      </c>
      <c r="K34" s="110">
        <v>0</v>
      </c>
      <c r="L34" s="139">
        <v>283</v>
      </c>
      <c r="M34" s="111">
        <v>0.0400113106178425</v>
      </c>
    </row>
    <row r="35" spans="2:13" ht="21.75" customHeight="1">
      <c r="B35" s="178" t="s">
        <v>135</v>
      </c>
      <c r="C35" s="107" t="s">
        <v>381</v>
      </c>
      <c r="D35" s="122">
        <v>41</v>
      </c>
      <c r="E35" s="237">
        <v>0.02030708271421496</v>
      </c>
      <c r="F35" s="150">
        <v>95</v>
      </c>
      <c r="G35" s="237">
        <v>0.019995790359924225</v>
      </c>
      <c r="H35" s="151">
        <v>1</v>
      </c>
      <c r="I35" s="237">
        <v>0.003367003367003367</v>
      </c>
      <c r="J35" s="151">
        <v>0</v>
      </c>
      <c r="K35" s="110">
        <v>0</v>
      </c>
      <c r="L35" s="139">
        <v>137</v>
      </c>
      <c r="M35" s="111">
        <v>0.019369433055280643</v>
      </c>
    </row>
    <row r="36" spans="2:13" ht="21.75" customHeight="1">
      <c r="B36" s="178" t="s">
        <v>137</v>
      </c>
      <c r="C36" s="107" t="s">
        <v>382</v>
      </c>
      <c r="D36" s="122">
        <v>42</v>
      </c>
      <c r="E36" s="237">
        <v>0.020802377414561663</v>
      </c>
      <c r="F36" s="150">
        <v>85</v>
      </c>
      <c r="G36" s="237">
        <v>0.017890970322037465</v>
      </c>
      <c r="H36" s="151">
        <v>3</v>
      </c>
      <c r="I36" s="237">
        <v>0.010101010101010102</v>
      </c>
      <c r="J36" s="151">
        <v>0</v>
      </c>
      <c r="K36" s="110">
        <v>0</v>
      </c>
      <c r="L36" s="139">
        <v>130</v>
      </c>
      <c r="M36" s="111">
        <v>0.018379753994061925</v>
      </c>
    </row>
    <row r="37" spans="2:13" ht="21.75" customHeight="1">
      <c r="B37" s="178" t="s">
        <v>270</v>
      </c>
      <c r="C37" s="107" t="s">
        <v>383</v>
      </c>
      <c r="D37" s="122">
        <v>48</v>
      </c>
      <c r="E37" s="237">
        <v>0.0237741456166419</v>
      </c>
      <c r="F37" s="150">
        <v>158</v>
      </c>
      <c r="G37" s="237">
        <v>0.033256156598610816</v>
      </c>
      <c r="H37" s="151">
        <v>15</v>
      </c>
      <c r="I37" s="237">
        <v>0.050505050505050504</v>
      </c>
      <c r="J37" s="151">
        <v>0</v>
      </c>
      <c r="K37" s="110">
        <v>0</v>
      </c>
      <c r="L37" s="139">
        <v>221</v>
      </c>
      <c r="M37" s="111">
        <v>0.031245581789905275</v>
      </c>
    </row>
    <row r="38" spans="2:13" ht="21.75" customHeight="1">
      <c r="B38" s="178" t="s">
        <v>140</v>
      </c>
      <c r="C38" s="107" t="s">
        <v>384</v>
      </c>
      <c r="D38" s="122">
        <v>21</v>
      </c>
      <c r="E38" s="237">
        <v>0.010401188707280832</v>
      </c>
      <c r="F38" s="150">
        <v>68</v>
      </c>
      <c r="G38" s="237">
        <v>0.014312776257629972</v>
      </c>
      <c r="H38" s="151">
        <v>4</v>
      </c>
      <c r="I38" s="237">
        <v>0.013468013468013467</v>
      </c>
      <c r="J38" s="151">
        <v>0</v>
      </c>
      <c r="K38" s="110">
        <v>0</v>
      </c>
      <c r="L38" s="139">
        <v>93</v>
      </c>
      <c r="M38" s="111">
        <v>0.01314859324190584</v>
      </c>
    </row>
    <row r="39" spans="2:13" ht="21.75" customHeight="1" thickBot="1">
      <c r="B39" s="178" t="s">
        <v>142</v>
      </c>
      <c r="C39" s="107" t="s">
        <v>385</v>
      </c>
      <c r="D39" s="122">
        <v>1</v>
      </c>
      <c r="E39" s="237">
        <v>0.0004952947003467063</v>
      </c>
      <c r="F39" s="150">
        <v>1</v>
      </c>
      <c r="G39" s="237">
        <v>0.00021048200378867606</v>
      </c>
      <c r="H39" s="151">
        <v>1</v>
      </c>
      <c r="I39" s="237">
        <v>0.003367003367003367</v>
      </c>
      <c r="J39" s="151">
        <v>0</v>
      </c>
      <c r="K39" s="110">
        <v>0</v>
      </c>
      <c r="L39" s="139">
        <v>3</v>
      </c>
      <c r="M39" s="111">
        <v>0.00042414816909373674</v>
      </c>
    </row>
    <row r="40" spans="2:13" ht="21.75" customHeight="1" thickBot="1" thickTop="1">
      <c r="B40" s="179" t="s">
        <v>144</v>
      </c>
      <c r="C40" s="176" t="s">
        <v>386</v>
      </c>
      <c r="D40" s="146">
        <v>481</v>
      </c>
      <c r="E40" s="230">
        <v>0.2382367508667657</v>
      </c>
      <c r="F40" s="197">
        <v>1256</v>
      </c>
      <c r="G40" s="230">
        <v>0.2643653967585771</v>
      </c>
      <c r="H40" s="197">
        <v>75</v>
      </c>
      <c r="I40" s="230">
        <v>0.25252525252525254</v>
      </c>
      <c r="J40" s="197">
        <v>0</v>
      </c>
      <c r="K40" s="193">
        <v>0</v>
      </c>
      <c r="L40" s="146">
        <v>1812</v>
      </c>
      <c r="M40" s="131">
        <v>0.256185494132617</v>
      </c>
    </row>
    <row r="41" spans="2:13" ht="21.75" customHeight="1" thickTop="1">
      <c r="B41" s="178" t="s">
        <v>146</v>
      </c>
      <c r="C41" s="107" t="s">
        <v>387</v>
      </c>
      <c r="D41" s="122">
        <v>7</v>
      </c>
      <c r="E41" s="237">
        <v>0.003467062902426944</v>
      </c>
      <c r="F41" s="150">
        <v>26</v>
      </c>
      <c r="G41" s="237">
        <v>0.005472532098505577</v>
      </c>
      <c r="H41" s="151">
        <v>1</v>
      </c>
      <c r="I41" s="237">
        <v>0.003367003367003367</v>
      </c>
      <c r="J41" s="151">
        <v>0</v>
      </c>
      <c r="K41" s="110">
        <v>0</v>
      </c>
      <c r="L41" s="139">
        <v>34</v>
      </c>
      <c r="M41" s="111">
        <v>0.0048070125830623495</v>
      </c>
    </row>
    <row r="42" spans="2:13" ht="21.75" customHeight="1">
      <c r="B42" s="178" t="s">
        <v>148</v>
      </c>
      <c r="C42" s="107" t="s">
        <v>388</v>
      </c>
      <c r="D42" s="122">
        <v>24</v>
      </c>
      <c r="E42" s="237">
        <v>0.01188707280832095</v>
      </c>
      <c r="F42" s="150">
        <v>51</v>
      </c>
      <c r="G42" s="237">
        <v>0.01073458219322248</v>
      </c>
      <c r="H42" s="151">
        <v>2</v>
      </c>
      <c r="I42" s="237">
        <v>0.006734006734006734</v>
      </c>
      <c r="J42" s="151">
        <v>0</v>
      </c>
      <c r="K42" s="110">
        <v>0</v>
      </c>
      <c r="L42" s="139">
        <v>77</v>
      </c>
      <c r="M42" s="111">
        <v>0.01088646967340591</v>
      </c>
    </row>
    <row r="43" spans="2:13" ht="21.75" customHeight="1">
      <c r="B43" s="178" t="s">
        <v>150</v>
      </c>
      <c r="C43" s="107" t="s">
        <v>389</v>
      </c>
      <c r="D43" s="122">
        <v>257</v>
      </c>
      <c r="E43" s="237">
        <v>0.1272907379891035</v>
      </c>
      <c r="F43" s="150">
        <v>525</v>
      </c>
      <c r="G43" s="237">
        <v>0.11050305198905494</v>
      </c>
      <c r="H43" s="151">
        <v>35</v>
      </c>
      <c r="I43" s="237">
        <v>0.11784511784511785</v>
      </c>
      <c r="J43" s="151">
        <v>0</v>
      </c>
      <c r="K43" s="110">
        <v>0</v>
      </c>
      <c r="L43" s="139">
        <v>817</v>
      </c>
      <c r="M43" s="111">
        <v>0.11550968471652764</v>
      </c>
    </row>
    <row r="44" spans="2:13" ht="21.75" customHeight="1">
      <c r="B44" s="178" t="s">
        <v>152</v>
      </c>
      <c r="C44" s="107" t="s">
        <v>390</v>
      </c>
      <c r="D44" s="122">
        <v>117</v>
      </c>
      <c r="E44" s="237">
        <v>0.05794947994056464</v>
      </c>
      <c r="F44" s="150">
        <v>418</v>
      </c>
      <c r="G44" s="237">
        <v>0.08798147758366659</v>
      </c>
      <c r="H44" s="151">
        <v>23</v>
      </c>
      <c r="I44" s="237">
        <v>0.07744107744107744</v>
      </c>
      <c r="J44" s="151">
        <v>0</v>
      </c>
      <c r="K44" s="110">
        <v>0</v>
      </c>
      <c r="L44" s="139">
        <v>558</v>
      </c>
      <c r="M44" s="111">
        <v>0.07889155945143503</v>
      </c>
    </row>
    <row r="45" spans="2:13" ht="21.75" customHeight="1">
      <c r="B45" s="178" t="s">
        <v>154</v>
      </c>
      <c r="C45" s="107" t="s">
        <v>391</v>
      </c>
      <c r="D45" s="122">
        <v>43</v>
      </c>
      <c r="E45" s="237">
        <v>0.02129767211490837</v>
      </c>
      <c r="F45" s="150">
        <v>162</v>
      </c>
      <c r="G45" s="237">
        <v>0.034098084613765525</v>
      </c>
      <c r="H45" s="151">
        <v>9</v>
      </c>
      <c r="I45" s="237">
        <v>0.030303030303030304</v>
      </c>
      <c r="J45" s="151">
        <v>0</v>
      </c>
      <c r="K45" s="110">
        <v>0</v>
      </c>
      <c r="L45" s="139">
        <v>214</v>
      </c>
      <c r="M45" s="111">
        <v>0.030255902728686553</v>
      </c>
    </row>
    <row r="46" spans="2:13" ht="21.75" customHeight="1">
      <c r="B46" s="178" t="s">
        <v>156</v>
      </c>
      <c r="C46" s="107" t="s">
        <v>392</v>
      </c>
      <c r="D46" s="122">
        <v>7</v>
      </c>
      <c r="E46" s="237">
        <v>0.003467062902426944</v>
      </c>
      <c r="F46" s="150">
        <v>18</v>
      </c>
      <c r="G46" s="237">
        <v>0.003788676068196169</v>
      </c>
      <c r="H46" s="151">
        <v>1</v>
      </c>
      <c r="I46" s="237">
        <v>0.003367003367003367</v>
      </c>
      <c r="J46" s="151">
        <v>0</v>
      </c>
      <c r="K46" s="110">
        <v>0</v>
      </c>
      <c r="L46" s="139">
        <v>26</v>
      </c>
      <c r="M46" s="111">
        <v>0.003675950798812385</v>
      </c>
    </row>
    <row r="47" spans="2:13" ht="21.75" customHeight="1">
      <c r="B47" s="178" t="s">
        <v>158</v>
      </c>
      <c r="C47" s="107" t="s">
        <v>393</v>
      </c>
      <c r="D47" s="122">
        <v>21</v>
      </c>
      <c r="E47" s="237">
        <v>0.010401188707280832</v>
      </c>
      <c r="F47" s="150">
        <v>48</v>
      </c>
      <c r="G47" s="237">
        <v>0.01010313618185645</v>
      </c>
      <c r="H47" s="151">
        <v>3</v>
      </c>
      <c r="I47" s="237">
        <v>0.010101010101010102</v>
      </c>
      <c r="J47" s="151">
        <v>0</v>
      </c>
      <c r="K47" s="110">
        <v>0</v>
      </c>
      <c r="L47" s="139">
        <v>72</v>
      </c>
      <c r="M47" s="111">
        <v>0.010179556058249682</v>
      </c>
    </row>
    <row r="48" spans="2:13" ht="21.75" customHeight="1" thickBot="1">
      <c r="B48" s="178" t="s">
        <v>160</v>
      </c>
      <c r="C48" s="107" t="s">
        <v>394</v>
      </c>
      <c r="D48" s="122">
        <v>5</v>
      </c>
      <c r="E48" s="237">
        <v>0.0024764735017335313</v>
      </c>
      <c r="F48" s="150">
        <v>8</v>
      </c>
      <c r="G48" s="237">
        <v>0.0016838560303094085</v>
      </c>
      <c r="H48" s="151">
        <v>1</v>
      </c>
      <c r="I48" s="237">
        <v>0.003367003367003367</v>
      </c>
      <c r="J48" s="151">
        <v>0</v>
      </c>
      <c r="K48" s="110">
        <v>0</v>
      </c>
      <c r="L48" s="139">
        <v>14</v>
      </c>
      <c r="M48" s="111">
        <v>0.0019793581224374383</v>
      </c>
    </row>
    <row r="49" spans="2:13" ht="21.75" customHeight="1" thickBot="1" thickTop="1">
      <c r="B49" s="179" t="s">
        <v>162</v>
      </c>
      <c r="C49" s="176" t="s">
        <v>395</v>
      </c>
      <c r="D49" s="146">
        <v>673</v>
      </c>
      <c r="E49" s="230">
        <v>0.3333333333333333</v>
      </c>
      <c r="F49" s="197">
        <v>1474</v>
      </c>
      <c r="G49" s="230">
        <v>0.3102504735845085</v>
      </c>
      <c r="H49" s="197">
        <v>105</v>
      </c>
      <c r="I49" s="230">
        <v>0.35353535353535354</v>
      </c>
      <c r="J49" s="197">
        <v>4</v>
      </c>
      <c r="K49" s="193">
        <v>0.6666666666666666</v>
      </c>
      <c r="L49" s="146">
        <v>2256</v>
      </c>
      <c r="M49" s="131">
        <v>0.31895942315849</v>
      </c>
    </row>
    <row r="50" spans="2:13" ht="21.75" customHeight="1" thickTop="1">
      <c r="B50" s="178" t="s">
        <v>164</v>
      </c>
      <c r="C50" s="107" t="s">
        <v>396</v>
      </c>
      <c r="D50" s="122">
        <v>23</v>
      </c>
      <c r="E50" s="237">
        <v>0.011391778107974244</v>
      </c>
      <c r="F50" s="150">
        <v>45</v>
      </c>
      <c r="G50" s="237">
        <v>0.009471690170490423</v>
      </c>
      <c r="H50" s="151">
        <v>1</v>
      </c>
      <c r="I50" s="237">
        <v>0.003367003367003367</v>
      </c>
      <c r="J50" s="151">
        <v>2</v>
      </c>
      <c r="K50" s="110">
        <v>0.3333333333333333</v>
      </c>
      <c r="L50" s="139">
        <v>71</v>
      </c>
      <c r="M50" s="111">
        <v>0.010038173335218436</v>
      </c>
    </row>
    <row r="51" spans="2:13" ht="21.75" customHeight="1">
      <c r="B51" s="178" t="s">
        <v>166</v>
      </c>
      <c r="C51" s="107" t="s">
        <v>397</v>
      </c>
      <c r="D51" s="122">
        <v>13</v>
      </c>
      <c r="E51" s="237">
        <v>0.0064388311045071814</v>
      </c>
      <c r="F51" s="150">
        <v>37</v>
      </c>
      <c r="G51" s="237">
        <v>0.007787834140181015</v>
      </c>
      <c r="H51" s="151">
        <v>5</v>
      </c>
      <c r="I51" s="237">
        <v>0.016835016835016835</v>
      </c>
      <c r="J51" s="151">
        <v>0</v>
      </c>
      <c r="K51" s="110">
        <v>0</v>
      </c>
      <c r="L51" s="139">
        <v>55</v>
      </c>
      <c r="M51" s="111">
        <v>0.007776049766718507</v>
      </c>
    </row>
    <row r="52" spans="2:13" ht="21.75" customHeight="1" thickBot="1">
      <c r="B52" s="178" t="s">
        <v>168</v>
      </c>
      <c r="C52" s="107" t="s">
        <v>398</v>
      </c>
      <c r="D52" s="122">
        <v>637</v>
      </c>
      <c r="E52" s="237">
        <v>0.3155027241208519</v>
      </c>
      <c r="F52" s="150">
        <v>1392</v>
      </c>
      <c r="G52" s="237">
        <v>0.29299094927383706</v>
      </c>
      <c r="H52" s="151">
        <v>99</v>
      </c>
      <c r="I52" s="237">
        <v>0.3333333333333333</v>
      </c>
      <c r="J52" s="151">
        <v>2</v>
      </c>
      <c r="K52" s="110">
        <v>0.3333333333333333</v>
      </c>
      <c r="L52" s="139">
        <v>2130</v>
      </c>
      <c r="M52" s="111">
        <v>0.3011452000565531</v>
      </c>
    </row>
    <row r="53" spans="2:13" ht="21.75" customHeight="1" thickBot="1" thickTop="1">
      <c r="B53" s="179" t="s">
        <v>170</v>
      </c>
      <c r="C53" s="176" t="s">
        <v>399</v>
      </c>
      <c r="D53" s="146">
        <v>30</v>
      </c>
      <c r="E53" s="230">
        <v>0.014858841010401188</v>
      </c>
      <c r="F53" s="197">
        <v>49</v>
      </c>
      <c r="G53" s="230">
        <v>0.010313618185645128</v>
      </c>
      <c r="H53" s="197">
        <v>3</v>
      </c>
      <c r="I53" s="230">
        <v>0.010101010101010102</v>
      </c>
      <c r="J53" s="197">
        <v>1</v>
      </c>
      <c r="K53" s="193">
        <v>0.16666666666666666</v>
      </c>
      <c r="L53" s="146">
        <v>83</v>
      </c>
      <c r="M53" s="131">
        <v>0.011734766011593383</v>
      </c>
    </row>
    <row r="54" spans="2:13" ht="21.75" customHeight="1" thickBot="1" thickTop="1">
      <c r="B54" s="337" t="s">
        <v>269</v>
      </c>
      <c r="C54" s="308"/>
      <c r="D54" s="123">
        <v>2019</v>
      </c>
      <c r="E54" s="241">
        <v>0.9999999999999998</v>
      </c>
      <c r="F54" s="158">
        <v>4751</v>
      </c>
      <c r="G54" s="241">
        <v>0.9999999999999999</v>
      </c>
      <c r="H54" s="158">
        <v>297</v>
      </c>
      <c r="I54" s="241">
        <v>1.0000000000000002</v>
      </c>
      <c r="J54" s="158">
        <v>6</v>
      </c>
      <c r="K54" s="115">
        <v>0.9999999999999999</v>
      </c>
      <c r="L54" s="123">
        <v>7073</v>
      </c>
      <c r="M54" s="120">
        <v>1</v>
      </c>
    </row>
    <row r="55" spans="2:13" s="69" customFormat="1" ht="15.75" thickTop="1">
      <c r="B55" s="74"/>
      <c r="C55" s="74"/>
      <c r="D55" s="76"/>
      <c r="E55" s="77"/>
      <c r="F55" s="76"/>
      <c r="G55" s="77"/>
      <c r="H55" s="76"/>
      <c r="I55" s="77"/>
      <c r="J55" s="76"/>
      <c r="K55" s="77"/>
      <c r="L55" s="76"/>
      <c r="M55" s="77"/>
    </row>
    <row r="56" spans="2:13" s="69" customFormat="1" ht="15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 s="69" customFormat="1" ht="15">
      <c r="B57" s="9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 s="69" customFormat="1" ht="15">
      <c r="B58" s="9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111"/>
  <sheetViews>
    <sheetView zoomScalePageLayoutView="0" workbookViewId="0" topLeftCell="B1">
      <selection activeCell="D7" sqref="D7:L55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105.7109375" style="67" customWidth="1"/>
    <col min="4" max="12" width="12.7109375" style="67" customWidth="1"/>
    <col min="13" max="56" width="11.421875" style="69" customWidth="1"/>
    <col min="57" max="16384" width="9.140625" style="67" customWidth="1"/>
  </cols>
  <sheetData>
    <row r="1" s="69" customFormat="1" ht="15.75" thickBot="1"/>
    <row r="2" spans="2:12" ht="21.75" customHeight="1" thickBot="1" thickTop="1">
      <c r="B2" s="267" t="s">
        <v>461</v>
      </c>
      <c r="C2" s="268"/>
      <c r="D2" s="268"/>
      <c r="E2" s="268"/>
      <c r="F2" s="268"/>
      <c r="G2" s="268"/>
      <c r="H2" s="268"/>
      <c r="I2" s="268"/>
      <c r="J2" s="268"/>
      <c r="K2" s="268"/>
      <c r="L2" s="273"/>
    </row>
    <row r="3" spans="2:12" ht="21.75" customHeight="1" thickBot="1" thickTop="1">
      <c r="B3" s="296" t="s">
        <v>401</v>
      </c>
      <c r="C3" s="256" t="s">
        <v>431</v>
      </c>
      <c r="D3" s="276" t="s">
        <v>410</v>
      </c>
      <c r="E3" s="277"/>
      <c r="F3" s="277"/>
      <c r="G3" s="277"/>
      <c r="H3" s="277"/>
      <c r="I3" s="277"/>
      <c r="J3" s="277"/>
      <c r="K3" s="277"/>
      <c r="L3" s="285"/>
    </row>
    <row r="4" spans="2:12" ht="21.75" customHeight="1" thickBot="1" thickTop="1">
      <c r="B4" s="305"/>
      <c r="C4" s="257"/>
      <c r="D4" s="276" t="s">
        <v>405</v>
      </c>
      <c r="E4" s="286"/>
      <c r="F4" s="286"/>
      <c r="G4" s="286"/>
      <c r="H4" s="286"/>
      <c r="I4" s="286"/>
      <c r="J4" s="286"/>
      <c r="K4" s="278" t="s">
        <v>269</v>
      </c>
      <c r="L4" s="287"/>
    </row>
    <row r="5" spans="2:12" ht="21.75" customHeight="1" thickBot="1" thickTop="1">
      <c r="B5" s="305"/>
      <c r="C5" s="257"/>
      <c r="D5" s="307" t="s">
        <v>406</v>
      </c>
      <c r="E5" s="304"/>
      <c r="F5" s="276" t="s">
        <v>407</v>
      </c>
      <c r="G5" s="285"/>
      <c r="H5" s="276" t="s">
        <v>408</v>
      </c>
      <c r="I5" s="285"/>
      <c r="J5" s="112" t="s">
        <v>409</v>
      </c>
      <c r="K5" s="353"/>
      <c r="L5" s="354"/>
    </row>
    <row r="6" spans="2:12" ht="21.75" customHeight="1" thickBot="1" thickTop="1">
      <c r="B6" s="297"/>
      <c r="C6" s="275"/>
      <c r="D6" s="121" t="s">
        <v>268</v>
      </c>
      <c r="E6" s="112" t="s">
        <v>2</v>
      </c>
      <c r="F6" s="121" t="s">
        <v>268</v>
      </c>
      <c r="G6" s="188" t="s">
        <v>2</v>
      </c>
      <c r="H6" s="121" t="s">
        <v>268</v>
      </c>
      <c r="I6" s="188" t="s">
        <v>2</v>
      </c>
      <c r="J6" s="112" t="s">
        <v>268</v>
      </c>
      <c r="K6" s="121" t="s">
        <v>268</v>
      </c>
      <c r="L6" s="188" t="s">
        <v>2</v>
      </c>
    </row>
    <row r="7" spans="2:12" ht="21.75" customHeight="1" thickBot="1" thickTop="1">
      <c r="B7" s="181" t="s">
        <v>3</v>
      </c>
      <c r="C7" s="182" t="s">
        <v>354</v>
      </c>
      <c r="D7" s="146">
        <v>90</v>
      </c>
      <c r="E7" s="230">
        <v>0.06583760058522312</v>
      </c>
      <c r="F7" s="197">
        <v>111</v>
      </c>
      <c r="G7" s="230">
        <v>0.03872993719469644</v>
      </c>
      <c r="H7" s="197">
        <v>11</v>
      </c>
      <c r="I7" s="230">
        <v>0.06358381502890173</v>
      </c>
      <c r="J7" s="198">
        <v>1</v>
      </c>
      <c r="K7" s="146">
        <v>213</v>
      </c>
      <c r="L7" s="131">
        <v>0.04831027443864822</v>
      </c>
    </row>
    <row r="8" spans="2:12" ht="21.75" customHeight="1" thickBot="1" thickTop="1">
      <c r="B8" s="179" t="s">
        <v>5</v>
      </c>
      <c r="C8" s="176" t="s">
        <v>355</v>
      </c>
      <c r="D8" s="146">
        <v>76</v>
      </c>
      <c r="E8" s="230">
        <v>0.055596196049743966</v>
      </c>
      <c r="F8" s="197">
        <v>187</v>
      </c>
      <c r="G8" s="230">
        <v>0.06524773203070482</v>
      </c>
      <c r="H8" s="197">
        <v>4</v>
      </c>
      <c r="I8" s="230">
        <v>0.023121387283236993</v>
      </c>
      <c r="J8" s="198">
        <v>0</v>
      </c>
      <c r="K8" s="146">
        <v>267</v>
      </c>
      <c r="L8" s="131">
        <v>0.060557949648446366</v>
      </c>
    </row>
    <row r="9" spans="2:12" ht="21.75" customHeight="1" thickTop="1">
      <c r="B9" s="178" t="s">
        <v>83</v>
      </c>
      <c r="C9" s="107" t="s">
        <v>356</v>
      </c>
      <c r="D9" s="122">
        <v>11</v>
      </c>
      <c r="E9" s="237">
        <v>0.008046817849305048</v>
      </c>
      <c r="F9" s="150">
        <v>57</v>
      </c>
      <c r="G9" s="237">
        <v>0.01988834612700628</v>
      </c>
      <c r="H9" s="150">
        <v>4</v>
      </c>
      <c r="I9" s="237">
        <v>0.023121387283236993</v>
      </c>
      <c r="J9" s="108">
        <v>0</v>
      </c>
      <c r="K9" s="139">
        <v>72</v>
      </c>
      <c r="L9" s="111">
        <v>0.016330233613064186</v>
      </c>
    </row>
    <row r="10" spans="2:12" ht="21.75" customHeight="1">
      <c r="B10" s="178" t="s">
        <v>85</v>
      </c>
      <c r="C10" s="107" t="s">
        <v>357</v>
      </c>
      <c r="D10" s="122">
        <v>12</v>
      </c>
      <c r="E10" s="237">
        <v>0.008778346744696415</v>
      </c>
      <c r="F10" s="150">
        <v>34</v>
      </c>
      <c r="G10" s="237">
        <v>0.011863224005582694</v>
      </c>
      <c r="H10" s="150">
        <v>0</v>
      </c>
      <c r="I10" s="237">
        <v>0</v>
      </c>
      <c r="J10" s="108">
        <v>0</v>
      </c>
      <c r="K10" s="139">
        <v>46</v>
      </c>
      <c r="L10" s="111">
        <v>0.010433204808346563</v>
      </c>
    </row>
    <row r="11" spans="2:12" ht="21.75" customHeight="1">
      <c r="B11" s="178" t="s">
        <v>87</v>
      </c>
      <c r="C11" s="107" t="s">
        <v>358</v>
      </c>
      <c r="D11" s="122">
        <v>19</v>
      </c>
      <c r="E11" s="237">
        <v>0.013899049012435992</v>
      </c>
      <c r="F11" s="150">
        <v>41</v>
      </c>
      <c r="G11" s="237">
        <v>0.014305652477320307</v>
      </c>
      <c r="H11" s="150">
        <v>0</v>
      </c>
      <c r="I11" s="237">
        <v>0</v>
      </c>
      <c r="J11" s="108">
        <v>0</v>
      </c>
      <c r="K11" s="139">
        <v>60</v>
      </c>
      <c r="L11" s="111">
        <v>0.013608528010886823</v>
      </c>
    </row>
    <row r="12" spans="2:12" ht="21.75" customHeight="1">
      <c r="B12" s="178" t="s">
        <v>89</v>
      </c>
      <c r="C12" s="107" t="s">
        <v>359</v>
      </c>
      <c r="D12" s="122">
        <v>13</v>
      </c>
      <c r="E12" s="237">
        <v>0.009509875640087784</v>
      </c>
      <c r="F12" s="150">
        <v>8</v>
      </c>
      <c r="G12" s="237">
        <v>0.0027913468248429866</v>
      </c>
      <c r="H12" s="150">
        <v>0</v>
      </c>
      <c r="I12" s="237">
        <v>0</v>
      </c>
      <c r="J12" s="108">
        <v>0</v>
      </c>
      <c r="K12" s="139">
        <v>21</v>
      </c>
      <c r="L12" s="111">
        <v>0.004762984803810388</v>
      </c>
    </row>
    <row r="13" spans="2:12" ht="21.75" customHeight="1">
      <c r="B13" s="178" t="s">
        <v>91</v>
      </c>
      <c r="C13" s="107" t="s">
        <v>360</v>
      </c>
      <c r="D13" s="122">
        <v>1</v>
      </c>
      <c r="E13" s="237">
        <v>0.000731528895391368</v>
      </c>
      <c r="F13" s="150">
        <v>1</v>
      </c>
      <c r="G13" s="237">
        <v>0.0003489183531053733</v>
      </c>
      <c r="H13" s="150">
        <v>0</v>
      </c>
      <c r="I13" s="237">
        <v>0</v>
      </c>
      <c r="J13" s="108">
        <v>0</v>
      </c>
      <c r="K13" s="139">
        <v>2</v>
      </c>
      <c r="L13" s="111">
        <v>0.0004536176003628941</v>
      </c>
    </row>
    <row r="14" spans="2:12" ht="21.75" customHeight="1">
      <c r="B14" s="178" t="s">
        <v>93</v>
      </c>
      <c r="C14" s="107" t="s">
        <v>361</v>
      </c>
      <c r="D14" s="122">
        <v>8</v>
      </c>
      <c r="E14" s="237">
        <v>0.005852231163130944</v>
      </c>
      <c r="F14" s="150">
        <v>2</v>
      </c>
      <c r="G14" s="237">
        <v>0.0006978367062107466</v>
      </c>
      <c r="H14" s="150">
        <v>0</v>
      </c>
      <c r="I14" s="237">
        <v>0</v>
      </c>
      <c r="J14" s="108">
        <v>0</v>
      </c>
      <c r="K14" s="139">
        <v>10</v>
      </c>
      <c r="L14" s="111">
        <v>0.0022680880018144706</v>
      </c>
    </row>
    <row r="15" spans="2:12" ht="21.75" customHeight="1">
      <c r="B15" s="178" t="s">
        <v>95</v>
      </c>
      <c r="C15" s="107" t="s">
        <v>362</v>
      </c>
      <c r="D15" s="122">
        <v>9</v>
      </c>
      <c r="E15" s="237">
        <v>0.006583760058522311</v>
      </c>
      <c r="F15" s="150">
        <v>34</v>
      </c>
      <c r="G15" s="237">
        <v>0.011863224005582694</v>
      </c>
      <c r="H15" s="150">
        <v>0</v>
      </c>
      <c r="I15" s="237">
        <v>0</v>
      </c>
      <c r="J15" s="108">
        <v>0</v>
      </c>
      <c r="K15" s="139">
        <v>43</v>
      </c>
      <c r="L15" s="111">
        <v>0.009752778407802223</v>
      </c>
    </row>
    <row r="16" spans="2:12" ht="21.75" customHeight="1" thickBot="1">
      <c r="B16" s="178" t="s">
        <v>97</v>
      </c>
      <c r="C16" s="107" t="s">
        <v>363</v>
      </c>
      <c r="D16" s="122">
        <v>3</v>
      </c>
      <c r="E16" s="237">
        <v>0.0021945866861741038</v>
      </c>
      <c r="F16" s="150">
        <v>10</v>
      </c>
      <c r="G16" s="237">
        <v>0.0034891835310537334</v>
      </c>
      <c r="H16" s="150">
        <v>0</v>
      </c>
      <c r="I16" s="237">
        <v>0</v>
      </c>
      <c r="J16" s="108">
        <v>0</v>
      </c>
      <c r="K16" s="139">
        <v>13</v>
      </c>
      <c r="L16" s="111">
        <v>0.0029485144023588114</v>
      </c>
    </row>
    <row r="17" spans="2:12" ht="21.75" customHeight="1" thickBot="1" thickTop="1">
      <c r="B17" s="179" t="s">
        <v>99</v>
      </c>
      <c r="C17" s="176" t="s">
        <v>364</v>
      </c>
      <c r="D17" s="146">
        <v>89</v>
      </c>
      <c r="E17" s="230">
        <v>0.06510607168983175</v>
      </c>
      <c r="F17" s="197">
        <v>182</v>
      </c>
      <c r="G17" s="230">
        <v>0.06350314026517795</v>
      </c>
      <c r="H17" s="197">
        <v>5</v>
      </c>
      <c r="I17" s="230">
        <v>0.028901734104046242</v>
      </c>
      <c r="J17" s="198">
        <v>0</v>
      </c>
      <c r="K17" s="146">
        <v>276</v>
      </c>
      <c r="L17" s="131">
        <v>0.06259922885007939</v>
      </c>
    </row>
    <row r="18" spans="2:12" ht="21.75" customHeight="1" thickTop="1">
      <c r="B18" s="178" t="s">
        <v>101</v>
      </c>
      <c r="C18" s="107" t="s">
        <v>365</v>
      </c>
      <c r="D18" s="122">
        <v>65</v>
      </c>
      <c r="E18" s="237">
        <v>0.04754937820043892</v>
      </c>
      <c r="F18" s="150">
        <v>107</v>
      </c>
      <c r="G18" s="237">
        <v>0.037334263782274946</v>
      </c>
      <c r="H18" s="150">
        <v>2</v>
      </c>
      <c r="I18" s="237">
        <v>0.011560693641618497</v>
      </c>
      <c r="J18" s="108">
        <v>0</v>
      </c>
      <c r="K18" s="139">
        <v>174</v>
      </c>
      <c r="L18" s="111">
        <v>0.039464731231571785</v>
      </c>
    </row>
    <row r="19" spans="2:12" ht="21.75" customHeight="1">
      <c r="B19" s="178" t="s">
        <v>102</v>
      </c>
      <c r="C19" s="107" t="s">
        <v>365</v>
      </c>
      <c r="D19" s="122">
        <v>21</v>
      </c>
      <c r="E19" s="237">
        <v>0.015362106803218726</v>
      </c>
      <c r="F19" s="150">
        <v>61</v>
      </c>
      <c r="G19" s="237">
        <v>0.021284019539427775</v>
      </c>
      <c r="H19" s="150">
        <v>3</v>
      </c>
      <c r="I19" s="237">
        <v>0.017341040462427744</v>
      </c>
      <c r="J19" s="108">
        <v>0</v>
      </c>
      <c r="K19" s="139">
        <v>85</v>
      </c>
      <c r="L19" s="111">
        <v>0.019278748015422998</v>
      </c>
    </row>
    <row r="20" spans="2:12" ht="21.75" customHeight="1" thickBot="1">
      <c r="B20" s="178" t="s">
        <v>104</v>
      </c>
      <c r="C20" s="107" t="s">
        <v>366</v>
      </c>
      <c r="D20" s="122">
        <v>3</v>
      </c>
      <c r="E20" s="237">
        <v>0.0021945866861741038</v>
      </c>
      <c r="F20" s="150">
        <v>14</v>
      </c>
      <c r="G20" s="237">
        <v>0.004884856943475227</v>
      </c>
      <c r="H20" s="150">
        <v>0</v>
      </c>
      <c r="I20" s="237">
        <v>0</v>
      </c>
      <c r="J20" s="108">
        <v>0</v>
      </c>
      <c r="K20" s="139">
        <v>17</v>
      </c>
      <c r="L20" s="111">
        <v>0.0038557496030845995</v>
      </c>
    </row>
    <row r="21" spans="2:12" ht="21.75" customHeight="1" thickBot="1" thickTop="1">
      <c r="B21" s="179" t="s">
        <v>106</v>
      </c>
      <c r="C21" s="176" t="s">
        <v>367</v>
      </c>
      <c r="D21" s="146">
        <v>60</v>
      </c>
      <c r="E21" s="230">
        <v>0.04389173372348208</v>
      </c>
      <c r="F21" s="197">
        <v>116</v>
      </c>
      <c r="G21" s="230">
        <v>0.040474528960223306</v>
      </c>
      <c r="H21" s="197">
        <v>4</v>
      </c>
      <c r="I21" s="230">
        <v>0.023121387283236993</v>
      </c>
      <c r="J21" s="198">
        <v>0</v>
      </c>
      <c r="K21" s="146">
        <v>180</v>
      </c>
      <c r="L21" s="131">
        <v>0.04082558403266047</v>
      </c>
    </row>
    <row r="22" spans="2:12" ht="21.75" customHeight="1" thickTop="1">
      <c r="B22" s="178" t="s">
        <v>108</v>
      </c>
      <c r="C22" s="107" t="s">
        <v>368</v>
      </c>
      <c r="D22" s="122">
        <v>38</v>
      </c>
      <c r="E22" s="237">
        <v>0.027798098024871983</v>
      </c>
      <c r="F22" s="150">
        <v>71</v>
      </c>
      <c r="G22" s="237">
        <v>0.024773203070481507</v>
      </c>
      <c r="H22" s="150">
        <v>3</v>
      </c>
      <c r="I22" s="237">
        <v>0.017341040462427744</v>
      </c>
      <c r="J22" s="108">
        <v>0</v>
      </c>
      <c r="K22" s="139">
        <v>112</v>
      </c>
      <c r="L22" s="111">
        <v>0.02540258562032207</v>
      </c>
    </row>
    <row r="23" spans="2:12" ht="21.75" customHeight="1">
      <c r="B23" s="178" t="s">
        <v>110</v>
      </c>
      <c r="C23" s="107" t="s">
        <v>368</v>
      </c>
      <c r="D23" s="122">
        <v>14</v>
      </c>
      <c r="E23" s="237">
        <v>0.010241404535479151</v>
      </c>
      <c r="F23" s="150">
        <v>29</v>
      </c>
      <c r="G23" s="237">
        <v>0.010118632240055827</v>
      </c>
      <c r="H23" s="150">
        <v>1</v>
      </c>
      <c r="I23" s="237">
        <v>0.005780346820809248</v>
      </c>
      <c r="J23" s="108">
        <v>0</v>
      </c>
      <c r="K23" s="139">
        <v>44</v>
      </c>
      <c r="L23" s="111">
        <v>0.00997958720798367</v>
      </c>
    </row>
    <row r="24" spans="2:12" ht="21.75" customHeight="1" thickBot="1">
      <c r="B24" s="178" t="s">
        <v>111</v>
      </c>
      <c r="C24" s="107" t="s">
        <v>369</v>
      </c>
      <c r="D24" s="122">
        <v>8</v>
      </c>
      <c r="E24" s="237">
        <v>0.005852231163130944</v>
      </c>
      <c r="F24" s="150">
        <v>16</v>
      </c>
      <c r="G24" s="237">
        <v>0.005582693649685973</v>
      </c>
      <c r="H24" s="150">
        <v>0</v>
      </c>
      <c r="I24" s="237">
        <v>0</v>
      </c>
      <c r="J24" s="108">
        <v>0</v>
      </c>
      <c r="K24" s="139">
        <v>24</v>
      </c>
      <c r="L24" s="111">
        <v>0.005443411204354729</v>
      </c>
    </row>
    <row r="25" spans="2:12" ht="21.75" customHeight="1" thickBot="1" thickTop="1">
      <c r="B25" s="179" t="s">
        <v>113</v>
      </c>
      <c r="C25" s="176" t="s">
        <v>370</v>
      </c>
      <c r="D25" s="146">
        <v>36</v>
      </c>
      <c r="E25" s="230">
        <v>0.026335040234089245</v>
      </c>
      <c r="F25" s="197">
        <v>93</v>
      </c>
      <c r="G25" s="230">
        <v>0.032449406838799724</v>
      </c>
      <c r="H25" s="197">
        <v>5</v>
      </c>
      <c r="I25" s="230">
        <v>0.028901734104046242</v>
      </c>
      <c r="J25" s="198">
        <v>0</v>
      </c>
      <c r="K25" s="146">
        <v>134</v>
      </c>
      <c r="L25" s="131">
        <v>0.03039237922431391</v>
      </c>
    </row>
    <row r="26" spans="2:12" ht="21.75" customHeight="1" thickTop="1">
      <c r="B26" s="178" t="s">
        <v>115</v>
      </c>
      <c r="C26" s="107" t="s">
        <v>371</v>
      </c>
      <c r="D26" s="122">
        <v>3</v>
      </c>
      <c r="E26" s="237">
        <v>0.0021945866861741038</v>
      </c>
      <c r="F26" s="150">
        <v>0</v>
      </c>
      <c r="G26" s="237">
        <v>0</v>
      </c>
      <c r="H26" s="150">
        <v>0</v>
      </c>
      <c r="I26" s="237">
        <v>0</v>
      </c>
      <c r="J26" s="108">
        <v>0</v>
      </c>
      <c r="K26" s="139">
        <v>3</v>
      </c>
      <c r="L26" s="111">
        <v>0.0006804264005443411</v>
      </c>
    </row>
    <row r="27" spans="2:12" ht="21.75" customHeight="1">
      <c r="B27" s="178" t="s">
        <v>117</v>
      </c>
      <c r="C27" s="107" t="s">
        <v>372</v>
      </c>
      <c r="D27" s="122">
        <v>22</v>
      </c>
      <c r="E27" s="237">
        <v>0.016093635698610095</v>
      </c>
      <c r="F27" s="150">
        <v>65</v>
      </c>
      <c r="G27" s="237">
        <v>0.022679692951849267</v>
      </c>
      <c r="H27" s="150">
        <v>3</v>
      </c>
      <c r="I27" s="237">
        <v>0.017341040462427744</v>
      </c>
      <c r="J27" s="108">
        <v>0</v>
      </c>
      <c r="K27" s="139">
        <v>90</v>
      </c>
      <c r="L27" s="111">
        <v>0.020412792016330235</v>
      </c>
    </row>
    <row r="28" spans="2:12" ht="21.75" customHeight="1">
      <c r="B28" s="178" t="s">
        <v>119</v>
      </c>
      <c r="C28" s="107" t="s">
        <v>373</v>
      </c>
      <c r="D28" s="122">
        <v>0</v>
      </c>
      <c r="E28" s="237">
        <v>0</v>
      </c>
      <c r="F28" s="150">
        <v>4</v>
      </c>
      <c r="G28" s="237">
        <v>0.0013956734124214933</v>
      </c>
      <c r="H28" s="150">
        <v>0</v>
      </c>
      <c r="I28" s="237">
        <v>0</v>
      </c>
      <c r="J28" s="108">
        <v>0</v>
      </c>
      <c r="K28" s="139">
        <v>4</v>
      </c>
      <c r="L28" s="111">
        <v>0.0009072352007257881</v>
      </c>
    </row>
    <row r="29" spans="2:12" ht="21.75" customHeight="1">
      <c r="B29" s="178" t="s">
        <v>121</v>
      </c>
      <c r="C29" s="107" t="s">
        <v>374</v>
      </c>
      <c r="D29" s="122">
        <v>5</v>
      </c>
      <c r="E29" s="237">
        <v>0.0036576444769568397</v>
      </c>
      <c r="F29" s="150">
        <v>14</v>
      </c>
      <c r="G29" s="237">
        <v>0.004884856943475227</v>
      </c>
      <c r="H29" s="150">
        <v>1</v>
      </c>
      <c r="I29" s="237">
        <v>0.005780346820809248</v>
      </c>
      <c r="J29" s="108">
        <v>0</v>
      </c>
      <c r="K29" s="139">
        <v>20</v>
      </c>
      <c r="L29" s="111">
        <v>0.004536176003628941</v>
      </c>
    </row>
    <row r="30" spans="2:12" ht="21.75" customHeight="1">
      <c r="B30" s="178" t="s">
        <v>123</v>
      </c>
      <c r="C30" s="107" t="s">
        <v>375</v>
      </c>
      <c r="D30" s="122">
        <v>3</v>
      </c>
      <c r="E30" s="237">
        <v>0.0021945866861741038</v>
      </c>
      <c r="F30" s="150">
        <v>8</v>
      </c>
      <c r="G30" s="237">
        <v>0.0027913468248429866</v>
      </c>
      <c r="H30" s="150">
        <v>1</v>
      </c>
      <c r="I30" s="237">
        <v>0.005780346820809248</v>
      </c>
      <c r="J30" s="108">
        <v>0</v>
      </c>
      <c r="K30" s="139">
        <v>12</v>
      </c>
      <c r="L30" s="111">
        <v>0.0027217056021773644</v>
      </c>
    </row>
    <row r="31" spans="2:12" ht="21.75" customHeight="1" thickBot="1">
      <c r="B31" s="178" t="s">
        <v>125</v>
      </c>
      <c r="C31" s="107" t="s">
        <v>376</v>
      </c>
      <c r="D31" s="122">
        <v>3</v>
      </c>
      <c r="E31" s="237">
        <v>0.0021945866861741038</v>
      </c>
      <c r="F31" s="150">
        <v>2</v>
      </c>
      <c r="G31" s="237">
        <v>0.0006978367062107466</v>
      </c>
      <c r="H31" s="150">
        <v>0</v>
      </c>
      <c r="I31" s="237">
        <v>0</v>
      </c>
      <c r="J31" s="108">
        <v>0</v>
      </c>
      <c r="K31" s="139">
        <v>5</v>
      </c>
      <c r="L31" s="111">
        <v>0.0011340440009072353</v>
      </c>
    </row>
    <row r="32" spans="2:12" ht="21.75" customHeight="1" thickBot="1" thickTop="1">
      <c r="B32" s="179" t="s">
        <v>127</v>
      </c>
      <c r="C32" s="176" t="s">
        <v>377</v>
      </c>
      <c r="D32" s="146">
        <v>187</v>
      </c>
      <c r="E32" s="230">
        <v>0.13679590343818582</v>
      </c>
      <c r="F32" s="197">
        <v>411</v>
      </c>
      <c r="G32" s="230">
        <v>0.14340544312630843</v>
      </c>
      <c r="H32" s="197">
        <v>40</v>
      </c>
      <c r="I32" s="230">
        <v>0.2312138728323699</v>
      </c>
      <c r="J32" s="198">
        <v>0</v>
      </c>
      <c r="K32" s="146">
        <v>638</v>
      </c>
      <c r="L32" s="131">
        <v>0.1447040145157632</v>
      </c>
    </row>
    <row r="33" spans="2:12" ht="21.75" customHeight="1" thickTop="1">
      <c r="B33" s="178" t="s">
        <v>129</v>
      </c>
      <c r="C33" s="107" t="s">
        <v>378</v>
      </c>
      <c r="D33" s="122">
        <v>6</v>
      </c>
      <c r="E33" s="237">
        <v>0.0043891733723482075</v>
      </c>
      <c r="F33" s="150">
        <v>7</v>
      </c>
      <c r="G33" s="237">
        <v>0.0024424284717376133</v>
      </c>
      <c r="H33" s="150">
        <v>1</v>
      </c>
      <c r="I33" s="237">
        <v>0.005780346820809248</v>
      </c>
      <c r="J33" s="108">
        <v>0</v>
      </c>
      <c r="K33" s="139">
        <v>14</v>
      </c>
      <c r="L33" s="111">
        <v>0.0031753232025402587</v>
      </c>
    </row>
    <row r="34" spans="2:12" ht="21.75" customHeight="1">
      <c r="B34" s="178" t="s">
        <v>131</v>
      </c>
      <c r="C34" s="107" t="s">
        <v>379</v>
      </c>
      <c r="D34" s="122">
        <v>47</v>
      </c>
      <c r="E34" s="237">
        <v>0.03438185808339429</v>
      </c>
      <c r="F34" s="150">
        <v>88</v>
      </c>
      <c r="G34" s="237">
        <v>0.030704815073272853</v>
      </c>
      <c r="H34" s="150">
        <v>16</v>
      </c>
      <c r="I34" s="237">
        <v>0.09248554913294797</v>
      </c>
      <c r="J34" s="108">
        <v>0</v>
      </c>
      <c r="K34" s="139">
        <v>151</v>
      </c>
      <c r="L34" s="111">
        <v>0.0342481288273985</v>
      </c>
    </row>
    <row r="35" spans="2:12" ht="21.75" customHeight="1">
      <c r="B35" s="178" t="s">
        <v>133</v>
      </c>
      <c r="C35" s="107" t="s">
        <v>380</v>
      </c>
      <c r="D35" s="122">
        <v>50</v>
      </c>
      <c r="E35" s="237">
        <v>0.036576444769568395</v>
      </c>
      <c r="F35" s="150">
        <v>115</v>
      </c>
      <c r="G35" s="237">
        <v>0.04012561060711793</v>
      </c>
      <c r="H35" s="150">
        <v>6</v>
      </c>
      <c r="I35" s="237">
        <v>0.03468208092485549</v>
      </c>
      <c r="J35" s="108">
        <v>0</v>
      </c>
      <c r="K35" s="139">
        <v>171</v>
      </c>
      <c r="L35" s="111">
        <v>0.03878430483102745</v>
      </c>
    </row>
    <row r="36" spans="2:12" ht="21.75" customHeight="1">
      <c r="B36" s="178" t="s">
        <v>135</v>
      </c>
      <c r="C36" s="107" t="s">
        <v>381</v>
      </c>
      <c r="D36" s="122">
        <v>20</v>
      </c>
      <c r="E36" s="237">
        <v>0.014630577907827359</v>
      </c>
      <c r="F36" s="150">
        <v>48</v>
      </c>
      <c r="G36" s="237">
        <v>0.01674808094905792</v>
      </c>
      <c r="H36" s="150">
        <v>1</v>
      </c>
      <c r="I36" s="237">
        <v>0.005780346820809248</v>
      </c>
      <c r="J36" s="108">
        <v>0</v>
      </c>
      <c r="K36" s="139">
        <v>69</v>
      </c>
      <c r="L36" s="111">
        <v>0.015649807212519847</v>
      </c>
    </row>
    <row r="37" spans="2:12" ht="21.75" customHeight="1">
      <c r="B37" s="178" t="s">
        <v>137</v>
      </c>
      <c r="C37" s="107" t="s">
        <v>382</v>
      </c>
      <c r="D37" s="122">
        <v>24</v>
      </c>
      <c r="E37" s="237">
        <v>0.01755669348939283</v>
      </c>
      <c r="F37" s="150">
        <v>48</v>
      </c>
      <c r="G37" s="237">
        <v>0.01674808094905792</v>
      </c>
      <c r="H37" s="150">
        <v>3</v>
      </c>
      <c r="I37" s="237">
        <v>0.017341040462427744</v>
      </c>
      <c r="J37" s="108">
        <v>0</v>
      </c>
      <c r="K37" s="139">
        <v>75</v>
      </c>
      <c r="L37" s="111">
        <v>0.017010660013608528</v>
      </c>
    </row>
    <row r="38" spans="2:12" ht="21.75" customHeight="1">
      <c r="B38" s="178" t="s">
        <v>270</v>
      </c>
      <c r="C38" s="107" t="s">
        <v>383</v>
      </c>
      <c r="D38" s="122">
        <v>25</v>
      </c>
      <c r="E38" s="237">
        <v>0.018288222384784197</v>
      </c>
      <c r="F38" s="150">
        <v>70</v>
      </c>
      <c r="G38" s="237">
        <v>0.024424284717376135</v>
      </c>
      <c r="H38" s="150">
        <v>11</v>
      </c>
      <c r="I38" s="237">
        <v>0.06358381502890173</v>
      </c>
      <c r="J38" s="108">
        <v>0</v>
      </c>
      <c r="K38" s="139">
        <v>106</v>
      </c>
      <c r="L38" s="111">
        <v>0.024041732819233386</v>
      </c>
    </row>
    <row r="39" spans="2:12" ht="21.75" customHeight="1">
      <c r="B39" s="178" t="s">
        <v>140</v>
      </c>
      <c r="C39" s="107" t="s">
        <v>384</v>
      </c>
      <c r="D39" s="122">
        <v>14</v>
      </c>
      <c r="E39" s="237">
        <v>0.010241404535479151</v>
      </c>
      <c r="F39" s="150">
        <v>35</v>
      </c>
      <c r="G39" s="237">
        <v>0.012212142358688068</v>
      </c>
      <c r="H39" s="150">
        <v>2</v>
      </c>
      <c r="I39" s="237">
        <v>0.011560693641618497</v>
      </c>
      <c r="J39" s="108">
        <v>0</v>
      </c>
      <c r="K39" s="139">
        <v>51</v>
      </c>
      <c r="L39" s="111">
        <v>0.0115672488092538</v>
      </c>
    </row>
    <row r="40" spans="2:12" ht="21.75" customHeight="1" thickBot="1">
      <c r="B40" s="178" t="s">
        <v>142</v>
      </c>
      <c r="C40" s="107" t="s">
        <v>385</v>
      </c>
      <c r="D40" s="122">
        <v>1</v>
      </c>
      <c r="E40" s="237">
        <v>0.000731528895391368</v>
      </c>
      <c r="F40" s="150">
        <v>0</v>
      </c>
      <c r="G40" s="237">
        <v>0</v>
      </c>
      <c r="H40" s="150">
        <v>0</v>
      </c>
      <c r="I40" s="237">
        <v>0</v>
      </c>
      <c r="J40" s="108">
        <v>0</v>
      </c>
      <c r="K40" s="139">
        <v>1</v>
      </c>
      <c r="L40" s="111">
        <v>0.00022680880018144704</v>
      </c>
    </row>
    <row r="41" spans="2:12" ht="21.75" customHeight="1" thickBot="1" thickTop="1">
      <c r="B41" s="179" t="s">
        <v>144</v>
      </c>
      <c r="C41" s="176" t="s">
        <v>386</v>
      </c>
      <c r="D41" s="146">
        <v>357</v>
      </c>
      <c r="E41" s="230">
        <v>0.2611558156547184</v>
      </c>
      <c r="F41" s="197">
        <v>821</v>
      </c>
      <c r="G41" s="230">
        <v>0.2864619678995115</v>
      </c>
      <c r="H41" s="197">
        <v>47</v>
      </c>
      <c r="I41" s="230">
        <v>0.27167630057803466</v>
      </c>
      <c r="J41" s="198">
        <v>0</v>
      </c>
      <c r="K41" s="146">
        <v>1225</v>
      </c>
      <c r="L41" s="131">
        <v>0.27784078022227265</v>
      </c>
    </row>
    <row r="42" spans="2:12" ht="21.75" customHeight="1" thickTop="1">
      <c r="B42" s="178" t="s">
        <v>146</v>
      </c>
      <c r="C42" s="107" t="s">
        <v>387</v>
      </c>
      <c r="D42" s="122">
        <v>5</v>
      </c>
      <c r="E42" s="237">
        <v>0.0036576444769568397</v>
      </c>
      <c r="F42" s="150">
        <v>12</v>
      </c>
      <c r="G42" s="237">
        <v>0.00418702023726448</v>
      </c>
      <c r="H42" s="150">
        <v>1</v>
      </c>
      <c r="I42" s="237">
        <v>0.005780346820809248</v>
      </c>
      <c r="J42" s="108">
        <v>0</v>
      </c>
      <c r="K42" s="139">
        <v>18</v>
      </c>
      <c r="L42" s="111">
        <v>0.0040825584032660464</v>
      </c>
    </row>
    <row r="43" spans="2:12" ht="21.75" customHeight="1">
      <c r="B43" s="178" t="s">
        <v>148</v>
      </c>
      <c r="C43" s="107" t="s">
        <v>388</v>
      </c>
      <c r="D43" s="122">
        <v>14</v>
      </c>
      <c r="E43" s="237">
        <v>0.010241404535479151</v>
      </c>
      <c r="F43" s="150">
        <v>26</v>
      </c>
      <c r="G43" s="237">
        <v>0.009071877180739707</v>
      </c>
      <c r="H43" s="150">
        <v>1</v>
      </c>
      <c r="I43" s="237">
        <v>0.005780346820809248</v>
      </c>
      <c r="J43" s="108">
        <v>0</v>
      </c>
      <c r="K43" s="139">
        <v>41</v>
      </c>
      <c r="L43" s="111">
        <v>0.009299160807439328</v>
      </c>
    </row>
    <row r="44" spans="2:12" ht="21.75" customHeight="1">
      <c r="B44" s="178" t="s">
        <v>150</v>
      </c>
      <c r="C44" s="107" t="s">
        <v>389</v>
      </c>
      <c r="D44" s="122">
        <v>176</v>
      </c>
      <c r="E44" s="237">
        <v>0.12874908558888076</v>
      </c>
      <c r="F44" s="150">
        <v>330</v>
      </c>
      <c r="G44" s="237">
        <v>0.1151430565247732</v>
      </c>
      <c r="H44" s="150">
        <v>19</v>
      </c>
      <c r="I44" s="237">
        <v>0.10982658959537572</v>
      </c>
      <c r="J44" s="108">
        <v>0</v>
      </c>
      <c r="K44" s="139">
        <v>525</v>
      </c>
      <c r="L44" s="111">
        <v>0.1190746200952597</v>
      </c>
    </row>
    <row r="45" spans="2:12" ht="21.75" customHeight="1">
      <c r="B45" s="178" t="s">
        <v>152</v>
      </c>
      <c r="C45" s="107" t="s">
        <v>390</v>
      </c>
      <c r="D45" s="122">
        <v>102</v>
      </c>
      <c r="E45" s="237">
        <v>0.07461594732991954</v>
      </c>
      <c r="F45" s="150">
        <v>308</v>
      </c>
      <c r="G45" s="237">
        <v>0.10746685275645498</v>
      </c>
      <c r="H45" s="150">
        <v>17</v>
      </c>
      <c r="I45" s="237">
        <v>0.09826589595375723</v>
      </c>
      <c r="J45" s="108">
        <v>0</v>
      </c>
      <c r="K45" s="139">
        <v>427</v>
      </c>
      <c r="L45" s="111">
        <v>0.09684735767747789</v>
      </c>
    </row>
    <row r="46" spans="2:12" ht="21.75" customHeight="1">
      <c r="B46" s="178" t="s">
        <v>154</v>
      </c>
      <c r="C46" s="107" t="s">
        <v>391</v>
      </c>
      <c r="D46" s="122">
        <v>35</v>
      </c>
      <c r="E46" s="237">
        <v>0.025603511338697878</v>
      </c>
      <c r="F46" s="150">
        <v>104</v>
      </c>
      <c r="G46" s="237">
        <v>0.03628750872295883</v>
      </c>
      <c r="H46" s="150">
        <v>5</v>
      </c>
      <c r="I46" s="237">
        <v>0.028901734104046242</v>
      </c>
      <c r="J46" s="108">
        <v>0</v>
      </c>
      <c r="K46" s="139">
        <v>144</v>
      </c>
      <c r="L46" s="111">
        <v>0.03266046722612837</v>
      </c>
    </row>
    <row r="47" spans="2:12" ht="21.75" customHeight="1">
      <c r="B47" s="178" t="s">
        <v>156</v>
      </c>
      <c r="C47" s="107" t="s">
        <v>392</v>
      </c>
      <c r="D47" s="122">
        <v>5</v>
      </c>
      <c r="E47" s="237">
        <v>0.0036576444769568397</v>
      </c>
      <c r="F47" s="150">
        <v>9</v>
      </c>
      <c r="G47" s="237">
        <v>0.00314026517794836</v>
      </c>
      <c r="H47" s="150">
        <v>1</v>
      </c>
      <c r="I47" s="237">
        <v>0.005780346820809248</v>
      </c>
      <c r="J47" s="108">
        <v>0</v>
      </c>
      <c r="K47" s="139">
        <v>15</v>
      </c>
      <c r="L47" s="111">
        <v>0.0034021320027217057</v>
      </c>
    </row>
    <row r="48" spans="2:12" ht="21.75" customHeight="1">
      <c r="B48" s="178" t="s">
        <v>158</v>
      </c>
      <c r="C48" s="107" t="s">
        <v>393</v>
      </c>
      <c r="D48" s="122">
        <v>16</v>
      </c>
      <c r="E48" s="237">
        <v>0.011704462326261888</v>
      </c>
      <c r="F48" s="150">
        <v>28</v>
      </c>
      <c r="G48" s="237">
        <v>0.009769713886950453</v>
      </c>
      <c r="H48" s="150">
        <v>2</v>
      </c>
      <c r="I48" s="237">
        <v>0.011560693641618497</v>
      </c>
      <c r="J48" s="108">
        <v>0</v>
      </c>
      <c r="K48" s="139">
        <v>46</v>
      </c>
      <c r="L48" s="111">
        <v>0.010433204808346563</v>
      </c>
    </row>
    <row r="49" spans="2:12" ht="21.75" customHeight="1" thickBot="1">
      <c r="B49" s="178" t="s">
        <v>160</v>
      </c>
      <c r="C49" s="107" t="s">
        <v>394</v>
      </c>
      <c r="D49" s="122">
        <v>4</v>
      </c>
      <c r="E49" s="237">
        <v>0.002926115581565472</v>
      </c>
      <c r="F49" s="150">
        <v>4</v>
      </c>
      <c r="G49" s="237">
        <v>0.0013956734124214933</v>
      </c>
      <c r="H49" s="150">
        <v>1</v>
      </c>
      <c r="I49" s="237">
        <v>0.005780346820809248</v>
      </c>
      <c r="J49" s="108">
        <v>0</v>
      </c>
      <c r="K49" s="139">
        <v>9</v>
      </c>
      <c r="L49" s="111">
        <v>0.0020412792016330232</v>
      </c>
    </row>
    <row r="50" spans="2:12" ht="21.75" customHeight="1" thickBot="1" thickTop="1">
      <c r="B50" s="179" t="s">
        <v>162</v>
      </c>
      <c r="C50" s="176" t="s">
        <v>395</v>
      </c>
      <c r="D50" s="146">
        <v>457</v>
      </c>
      <c r="E50" s="230">
        <v>0.33430870519385514</v>
      </c>
      <c r="F50" s="197">
        <v>915</v>
      </c>
      <c r="G50" s="230">
        <v>0.3192602930914166</v>
      </c>
      <c r="H50" s="197">
        <v>55</v>
      </c>
      <c r="I50" s="230">
        <v>0.3179190751445087</v>
      </c>
      <c r="J50" s="198">
        <v>2</v>
      </c>
      <c r="K50" s="146">
        <v>1429</v>
      </c>
      <c r="L50" s="131">
        <v>0.3241097754592878</v>
      </c>
    </row>
    <row r="51" spans="2:12" ht="21.75" customHeight="1" thickTop="1">
      <c r="B51" s="178" t="s">
        <v>164</v>
      </c>
      <c r="C51" s="107" t="s">
        <v>396</v>
      </c>
      <c r="D51" s="122">
        <v>15</v>
      </c>
      <c r="E51" s="237">
        <v>0.010972933430870519</v>
      </c>
      <c r="F51" s="150">
        <v>36</v>
      </c>
      <c r="G51" s="237">
        <v>0.01256106071179344</v>
      </c>
      <c r="H51" s="150">
        <v>1</v>
      </c>
      <c r="I51" s="237">
        <v>0.005780346820809248</v>
      </c>
      <c r="J51" s="108">
        <v>1</v>
      </c>
      <c r="K51" s="139">
        <v>53</v>
      </c>
      <c r="L51" s="111">
        <v>0.012020866409616693</v>
      </c>
    </row>
    <row r="52" spans="2:12" ht="21.75" customHeight="1">
      <c r="B52" s="178" t="s">
        <v>166</v>
      </c>
      <c r="C52" s="107" t="s">
        <v>397</v>
      </c>
      <c r="D52" s="122">
        <v>5</v>
      </c>
      <c r="E52" s="237">
        <v>0.0036576444769568397</v>
      </c>
      <c r="F52" s="150">
        <v>22</v>
      </c>
      <c r="G52" s="237">
        <v>0.007676203768318213</v>
      </c>
      <c r="H52" s="150">
        <v>3</v>
      </c>
      <c r="I52" s="237">
        <v>0.017341040462427744</v>
      </c>
      <c r="J52" s="108">
        <v>0</v>
      </c>
      <c r="K52" s="139">
        <v>30</v>
      </c>
      <c r="L52" s="111">
        <v>0.006804264005443411</v>
      </c>
    </row>
    <row r="53" spans="2:12" ht="21.75" customHeight="1" thickBot="1">
      <c r="B53" s="178" t="s">
        <v>168</v>
      </c>
      <c r="C53" s="107" t="s">
        <v>398</v>
      </c>
      <c r="D53" s="122">
        <v>437</v>
      </c>
      <c r="E53" s="237">
        <v>0.3196781272860278</v>
      </c>
      <c r="F53" s="150">
        <v>857</v>
      </c>
      <c r="G53" s="237">
        <v>0.299023028611305</v>
      </c>
      <c r="H53" s="150">
        <v>51</v>
      </c>
      <c r="I53" s="237">
        <v>0.2947976878612717</v>
      </c>
      <c r="J53" s="108">
        <v>1</v>
      </c>
      <c r="K53" s="139">
        <v>1346</v>
      </c>
      <c r="L53" s="111">
        <v>0.3052846450442277</v>
      </c>
    </row>
    <row r="54" spans="2:12" ht="21.75" customHeight="1" thickBot="1" thickTop="1">
      <c r="B54" s="179" t="s">
        <v>170</v>
      </c>
      <c r="C54" s="176" t="s">
        <v>399</v>
      </c>
      <c r="D54" s="146">
        <v>15</v>
      </c>
      <c r="E54" s="230">
        <v>0.010972933430870519</v>
      </c>
      <c r="F54" s="197">
        <v>30</v>
      </c>
      <c r="G54" s="230">
        <v>0.0104675505931612</v>
      </c>
      <c r="H54" s="197">
        <v>2</v>
      </c>
      <c r="I54" s="230">
        <v>0.011560693641618497</v>
      </c>
      <c r="J54" s="198">
        <v>0</v>
      </c>
      <c r="K54" s="146">
        <v>47</v>
      </c>
      <c r="L54" s="131">
        <v>0.01066001360852801</v>
      </c>
    </row>
    <row r="55" spans="2:12" ht="21.75" customHeight="1" thickBot="1" thickTop="1">
      <c r="B55" s="337" t="s">
        <v>269</v>
      </c>
      <c r="C55" s="308"/>
      <c r="D55" s="140">
        <v>1367</v>
      </c>
      <c r="E55" s="241">
        <v>1</v>
      </c>
      <c r="F55" s="243">
        <v>2866</v>
      </c>
      <c r="G55" s="241">
        <v>0.9999999999999999</v>
      </c>
      <c r="H55" s="243">
        <v>173</v>
      </c>
      <c r="I55" s="241">
        <v>0.9999999999999999</v>
      </c>
      <c r="J55" s="144">
        <v>3</v>
      </c>
      <c r="K55" s="140">
        <v>4409</v>
      </c>
      <c r="L55" s="120">
        <v>1</v>
      </c>
    </row>
    <row r="56" spans="2:12" s="69" customFormat="1" ht="15.75" thickTop="1">
      <c r="B56" s="74"/>
      <c r="C56" s="74"/>
      <c r="D56" s="89"/>
      <c r="E56" s="77"/>
      <c r="F56" s="89"/>
      <c r="G56" s="77"/>
      <c r="H56" s="89"/>
      <c r="I56" s="77"/>
      <c r="J56" s="89"/>
      <c r="K56" s="89"/>
      <c r="L56" s="77"/>
    </row>
    <row r="57" spans="2:12" s="69" customFormat="1" ht="15">
      <c r="B57" s="91"/>
      <c r="C57" s="86"/>
      <c r="D57" s="86"/>
      <c r="E57" s="86"/>
      <c r="F57" s="86"/>
      <c r="G57" s="86"/>
      <c r="H57" s="86"/>
      <c r="I57" s="86"/>
      <c r="J57" s="86"/>
      <c r="K57" s="87"/>
      <c r="L57" s="86"/>
    </row>
    <row r="58" spans="2:12" s="69" customFormat="1" ht="15">
      <c r="B58" s="91"/>
      <c r="C58" s="86"/>
      <c r="D58" s="85"/>
      <c r="E58" s="85"/>
      <c r="F58" s="85"/>
      <c r="G58" s="85"/>
      <c r="H58" s="85"/>
      <c r="I58" s="85"/>
      <c r="J58" s="85"/>
      <c r="K58" s="90"/>
      <c r="L58" s="85"/>
    </row>
    <row r="59" spans="2:12" s="69" customFormat="1" ht="15">
      <c r="B59" s="86"/>
      <c r="C59" s="86"/>
      <c r="D59" s="85"/>
      <c r="E59" s="85"/>
      <c r="F59" s="85"/>
      <c r="G59" s="85"/>
      <c r="H59" s="85"/>
      <c r="I59" s="85"/>
      <c r="J59" s="85"/>
      <c r="K59" s="90"/>
      <c r="L59" s="85"/>
    </row>
    <row r="60" spans="2:12" s="69" customFormat="1" ht="15">
      <c r="B60" s="98"/>
      <c r="C60" s="86"/>
      <c r="D60" s="86"/>
      <c r="E60" s="86"/>
      <c r="F60" s="86"/>
      <c r="G60" s="86"/>
      <c r="H60" s="86"/>
      <c r="I60" s="86"/>
      <c r="J60" s="86"/>
      <c r="K60" s="87"/>
      <c r="L60" s="86"/>
    </row>
    <row r="61" spans="2:12" s="69" customFormat="1" ht="15">
      <c r="B61" s="98"/>
      <c r="C61" s="86"/>
      <c r="D61" s="86"/>
      <c r="E61" s="86"/>
      <c r="F61" s="86"/>
      <c r="G61" s="86"/>
      <c r="H61" s="86"/>
      <c r="I61" s="86"/>
      <c r="J61" s="86"/>
      <c r="K61" s="87"/>
      <c r="L61" s="86"/>
    </row>
    <row r="62" spans="2:12" s="69" customFormat="1" ht="15">
      <c r="B62" s="98"/>
      <c r="C62" s="86"/>
      <c r="D62" s="86"/>
      <c r="E62" s="86"/>
      <c r="F62" s="86"/>
      <c r="G62" s="86"/>
      <c r="H62" s="86"/>
      <c r="I62" s="86"/>
      <c r="J62" s="86"/>
      <c r="K62" s="87"/>
      <c r="L62" s="86"/>
    </row>
    <row r="63" spans="2:12" s="69" customFormat="1" ht="15">
      <c r="B63" s="98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 s="69" customFormat="1" ht="15">
      <c r="B64" s="98"/>
      <c r="C64" s="86"/>
      <c r="D64" s="85"/>
      <c r="E64" s="86"/>
      <c r="F64" s="85"/>
      <c r="G64" s="86"/>
      <c r="H64" s="85"/>
      <c r="I64" s="86"/>
      <c r="J64" s="85"/>
      <c r="K64" s="85"/>
      <c r="L64" s="86"/>
    </row>
    <row r="65" spans="2:12" s="69" customFormat="1" ht="15">
      <c r="B65" s="98"/>
      <c r="C65" s="86"/>
      <c r="D65" s="85"/>
      <c r="E65" s="86"/>
      <c r="F65" s="85"/>
      <c r="G65" s="86"/>
      <c r="H65" s="85"/>
      <c r="I65" s="86"/>
      <c r="J65" s="85"/>
      <c r="K65" s="85"/>
      <c r="L65" s="86"/>
    </row>
    <row r="66" spans="2:12" s="69" customFormat="1" ht="15">
      <c r="B66" s="98"/>
      <c r="C66" s="86"/>
      <c r="D66" s="85"/>
      <c r="E66" s="86"/>
      <c r="F66" s="85"/>
      <c r="G66" s="86"/>
      <c r="H66" s="85"/>
      <c r="I66" s="86"/>
      <c r="J66" s="85"/>
      <c r="K66" s="85"/>
      <c r="L66" s="86"/>
    </row>
    <row r="67" spans="2:12" s="69" customFormat="1" ht="15">
      <c r="B67" s="98"/>
      <c r="C67" s="86"/>
      <c r="D67" s="85"/>
      <c r="E67" s="86"/>
      <c r="F67" s="85"/>
      <c r="G67" s="86"/>
      <c r="H67" s="85"/>
      <c r="I67" s="86"/>
      <c r="J67" s="85"/>
      <c r="K67" s="85"/>
      <c r="L67" s="86"/>
    </row>
    <row r="68" spans="2:12" s="69" customFormat="1" ht="15">
      <c r="B68" s="98"/>
      <c r="C68" s="86"/>
      <c r="D68" s="85"/>
      <c r="E68" s="86"/>
      <c r="F68" s="85"/>
      <c r="G68" s="86"/>
      <c r="H68" s="85"/>
      <c r="I68" s="86"/>
      <c r="J68" s="85"/>
      <c r="K68" s="85"/>
      <c r="L68" s="86"/>
    </row>
    <row r="69" spans="2:12" s="69" customFormat="1" ht="15">
      <c r="B69" s="98"/>
      <c r="C69" s="86"/>
      <c r="D69" s="85"/>
      <c r="E69" s="86"/>
      <c r="F69" s="85"/>
      <c r="G69" s="86"/>
      <c r="H69" s="85"/>
      <c r="I69" s="86"/>
      <c r="J69" s="85"/>
      <c r="K69" s="85"/>
      <c r="L69" s="86"/>
    </row>
    <row r="70" spans="2:12" s="69" customFormat="1" ht="15">
      <c r="B70" s="98"/>
      <c r="C70" s="86"/>
      <c r="D70" s="85"/>
      <c r="E70" s="86"/>
      <c r="F70" s="85"/>
      <c r="G70" s="86"/>
      <c r="H70" s="85"/>
      <c r="I70" s="86"/>
      <c r="J70" s="85"/>
      <c r="K70" s="85"/>
      <c r="L70" s="86"/>
    </row>
    <row r="71" spans="2:12" s="69" customFormat="1" ht="15">
      <c r="B71" s="98"/>
      <c r="C71" s="86"/>
      <c r="D71" s="85"/>
      <c r="E71" s="86"/>
      <c r="F71" s="85"/>
      <c r="G71" s="86"/>
      <c r="H71" s="85"/>
      <c r="I71" s="86"/>
      <c r="J71" s="85"/>
      <c r="K71" s="85"/>
      <c r="L71" s="86"/>
    </row>
    <row r="72" spans="2:12" s="69" customFormat="1" ht="15">
      <c r="B72" s="98"/>
      <c r="C72" s="86"/>
      <c r="D72" s="85"/>
      <c r="E72" s="86"/>
      <c r="F72" s="85"/>
      <c r="G72" s="86"/>
      <c r="H72" s="85"/>
      <c r="I72" s="86"/>
      <c r="J72" s="85"/>
      <c r="K72" s="85"/>
      <c r="L72" s="86"/>
    </row>
    <row r="73" spans="2:12" s="69" customFormat="1" ht="15">
      <c r="B73" s="98"/>
      <c r="C73" s="86"/>
      <c r="D73" s="85"/>
      <c r="E73" s="86"/>
      <c r="F73" s="85"/>
      <c r="G73" s="86"/>
      <c r="H73" s="85"/>
      <c r="I73" s="86"/>
      <c r="J73" s="85"/>
      <c r="K73" s="85"/>
      <c r="L73" s="86"/>
    </row>
    <row r="74" spans="2:12" s="69" customFormat="1" ht="15">
      <c r="B74" s="98"/>
      <c r="C74" s="86"/>
      <c r="D74" s="85"/>
      <c r="E74" s="86"/>
      <c r="F74" s="85"/>
      <c r="G74" s="86"/>
      <c r="H74" s="85"/>
      <c r="I74" s="86"/>
      <c r="J74" s="85"/>
      <c r="K74" s="85"/>
      <c r="L74" s="86"/>
    </row>
    <row r="75" spans="2:12" s="69" customFormat="1" ht="15">
      <c r="B75" s="98"/>
      <c r="C75" s="86"/>
      <c r="D75" s="85"/>
      <c r="E75" s="86"/>
      <c r="F75" s="85"/>
      <c r="G75" s="86"/>
      <c r="H75" s="85"/>
      <c r="I75" s="86"/>
      <c r="J75" s="85"/>
      <c r="K75" s="85"/>
      <c r="L75" s="86"/>
    </row>
    <row r="76" spans="2:12" s="69" customFormat="1" ht="15">
      <c r="B76" s="98"/>
      <c r="C76" s="86"/>
      <c r="D76" s="85"/>
      <c r="E76" s="86"/>
      <c r="F76" s="85"/>
      <c r="G76" s="86"/>
      <c r="H76" s="85"/>
      <c r="I76" s="86"/>
      <c r="J76" s="85"/>
      <c r="K76" s="85"/>
      <c r="L76" s="86"/>
    </row>
    <row r="77" spans="2:12" s="69" customFormat="1" ht="15">
      <c r="B77" s="98"/>
      <c r="C77" s="86"/>
      <c r="D77" s="85"/>
      <c r="E77" s="86"/>
      <c r="F77" s="85"/>
      <c r="G77" s="86"/>
      <c r="H77" s="85"/>
      <c r="I77" s="86"/>
      <c r="J77" s="85"/>
      <c r="K77" s="85"/>
      <c r="L77" s="86"/>
    </row>
    <row r="78" spans="2:12" s="69" customFormat="1" ht="15">
      <c r="B78" s="98"/>
      <c r="C78" s="86"/>
      <c r="D78" s="85"/>
      <c r="E78" s="86"/>
      <c r="F78" s="85"/>
      <c r="G78" s="86"/>
      <c r="H78" s="85"/>
      <c r="I78" s="86"/>
      <c r="J78" s="85"/>
      <c r="K78" s="85"/>
      <c r="L78" s="86"/>
    </row>
    <row r="79" spans="2:12" s="69" customFormat="1" ht="15">
      <c r="B79" s="98"/>
      <c r="C79" s="86"/>
      <c r="D79" s="85"/>
      <c r="E79" s="86"/>
      <c r="F79" s="85"/>
      <c r="G79" s="86"/>
      <c r="H79" s="85"/>
      <c r="I79" s="86"/>
      <c r="J79" s="85"/>
      <c r="K79" s="85"/>
      <c r="L79" s="86"/>
    </row>
    <row r="80" spans="2:12" s="69" customFormat="1" ht="15">
      <c r="B80" s="98"/>
      <c r="C80" s="86"/>
      <c r="D80" s="85"/>
      <c r="E80" s="86"/>
      <c r="F80" s="85"/>
      <c r="G80" s="86"/>
      <c r="H80" s="85"/>
      <c r="I80" s="86"/>
      <c r="J80" s="85"/>
      <c r="K80" s="85"/>
      <c r="L80" s="86"/>
    </row>
    <row r="81" spans="2:12" s="69" customFormat="1" ht="15">
      <c r="B81" s="98"/>
      <c r="C81" s="86"/>
      <c r="D81" s="85"/>
      <c r="E81" s="86"/>
      <c r="F81" s="85"/>
      <c r="G81" s="86"/>
      <c r="H81" s="85"/>
      <c r="I81" s="86"/>
      <c r="J81" s="85"/>
      <c r="K81" s="85"/>
      <c r="L81" s="86"/>
    </row>
    <row r="82" spans="2:12" s="69" customFormat="1" ht="15">
      <c r="B82" s="98"/>
      <c r="C82" s="86"/>
      <c r="D82" s="85"/>
      <c r="E82" s="86"/>
      <c r="F82" s="85"/>
      <c r="G82" s="86"/>
      <c r="H82" s="85"/>
      <c r="I82" s="86"/>
      <c r="J82" s="85"/>
      <c r="K82" s="85"/>
      <c r="L82" s="86"/>
    </row>
    <row r="83" spans="2:12" s="69" customFormat="1" ht="15">
      <c r="B83" s="98"/>
      <c r="C83" s="86"/>
      <c r="D83" s="85"/>
      <c r="E83" s="86"/>
      <c r="F83" s="85"/>
      <c r="G83" s="86"/>
      <c r="H83" s="85"/>
      <c r="I83" s="86"/>
      <c r="J83" s="85"/>
      <c r="K83" s="85"/>
      <c r="L83" s="86"/>
    </row>
    <row r="84" spans="2:12" s="69" customFormat="1" ht="15">
      <c r="B84" s="98"/>
      <c r="C84" s="86"/>
      <c r="D84" s="85"/>
      <c r="E84" s="86"/>
      <c r="F84" s="85"/>
      <c r="G84" s="86"/>
      <c r="H84" s="85"/>
      <c r="I84" s="86"/>
      <c r="J84" s="85"/>
      <c r="K84" s="85"/>
      <c r="L84" s="86"/>
    </row>
    <row r="85" spans="2:12" s="69" customFormat="1" ht="15">
      <c r="B85" s="98"/>
      <c r="C85" s="86"/>
      <c r="D85" s="85"/>
      <c r="E85" s="86"/>
      <c r="F85" s="85"/>
      <c r="G85" s="86"/>
      <c r="H85" s="85"/>
      <c r="I85" s="86"/>
      <c r="J85" s="85"/>
      <c r="K85" s="85"/>
      <c r="L85" s="86"/>
    </row>
    <row r="86" spans="2:12" s="69" customFormat="1" ht="15">
      <c r="B86" s="98"/>
      <c r="C86" s="86"/>
      <c r="D86" s="85"/>
      <c r="E86" s="86"/>
      <c r="F86" s="85"/>
      <c r="G86" s="86"/>
      <c r="H86" s="85"/>
      <c r="I86" s="86"/>
      <c r="J86" s="85"/>
      <c r="K86" s="85"/>
      <c r="L86" s="86"/>
    </row>
    <row r="87" spans="2:12" s="69" customFormat="1" ht="15">
      <c r="B87" s="98"/>
      <c r="C87" s="86"/>
      <c r="D87" s="85"/>
      <c r="E87" s="86"/>
      <c r="F87" s="85"/>
      <c r="G87" s="86"/>
      <c r="H87" s="85"/>
      <c r="I87" s="86"/>
      <c r="J87" s="85"/>
      <c r="K87" s="85"/>
      <c r="L87" s="86"/>
    </row>
    <row r="88" spans="2:12" s="69" customFormat="1" ht="15">
      <c r="B88" s="98"/>
      <c r="C88" s="86"/>
      <c r="D88" s="85"/>
      <c r="E88" s="86"/>
      <c r="F88" s="85"/>
      <c r="G88" s="86"/>
      <c r="H88" s="85"/>
      <c r="I88" s="86"/>
      <c r="J88" s="85"/>
      <c r="K88" s="85"/>
      <c r="L88" s="86"/>
    </row>
    <row r="89" spans="2:12" s="69" customFormat="1" ht="15">
      <c r="B89" s="98"/>
      <c r="C89" s="86"/>
      <c r="D89" s="85"/>
      <c r="E89" s="86"/>
      <c r="F89" s="85"/>
      <c r="G89" s="86"/>
      <c r="H89" s="85"/>
      <c r="I89" s="86"/>
      <c r="J89" s="85"/>
      <c r="K89" s="85"/>
      <c r="L89" s="86"/>
    </row>
    <row r="90" spans="2:12" s="69" customFormat="1" ht="15">
      <c r="B90" s="98"/>
      <c r="C90" s="86"/>
      <c r="D90" s="85"/>
      <c r="E90" s="86"/>
      <c r="F90" s="85"/>
      <c r="G90" s="86"/>
      <c r="H90" s="85"/>
      <c r="I90" s="86"/>
      <c r="J90" s="85"/>
      <c r="K90" s="85"/>
      <c r="L90" s="86"/>
    </row>
    <row r="91" spans="2:12" s="69" customFormat="1" ht="15">
      <c r="B91" s="98"/>
      <c r="C91" s="86"/>
      <c r="D91" s="85"/>
      <c r="E91" s="86"/>
      <c r="F91" s="85"/>
      <c r="G91" s="86"/>
      <c r="H91" s="85"/>
      <c r="I91" s="86"/>
      <c r="J91" s="85"/>
      <c r="K91" s="85"/>
      <c r="L91" s="86"/>
    </row>
    <row r="92" spans="2:12" s="69" customFormat="1" ht="15">
      <c r="B92" s="98"/>
      <c r="C92" s="86"/>
      <c r="D92" s="85"/>
      <c r="E92" s="86"/>
      <c r="F92" s="85"/>
      <c r="G92" s="86"/>
      <c r="H92" s="85"/>
      <c r="I92" s="86"/>
      <c r="J92" s="85"/>
      <c r="K92" s="85"/>
      <c r="L92" s="86"/>
    </row>
    <row r="93" spans="2:12" s="69" customFormat="1" ht="15">
      <c r="B93" s="98"/>
      <c r="C93" s="86"/>
      <c r="D93" s="85"/>
      <c r="E93" s="86"/>
      <c r="F93" s="85"/>
      <c r="G93" s="86"/>
      <c r="H93" s="85"/>
      <c r="I93" s="86"/>
      <c r="J93" s="85"/>
      <c r="K93" s="85"/>
      <c r="L93" s="86"/>
    </row>
    <row r="94" spans="2:12" s="69" customFormat="1" ht="15">
      <c r="B94" s="98"/>
      <c r="C94" s="86"/>
      <c r="D94" s="85"/>
      <c r="E94" s="86"/>
      <c r="F94" s="85"/>
      <c r="G94" s="86"/>
      <c r="H94" s="85"/>
      <c r="I94" s="86"/>
      <c r="J94" s="85"/>
      <c r="K94" s="85"/>
      <c r="L94" s="86"/>
    </row>
    <row r="95" spans="2:12" s="69" customFormat="1" ht="15">
      <c r="B95" s="98"/>
      <c r="C95" s="86"/>
      <c r="D95" s="85"/>
      <c r="E95" s="86"/>
      <c r="F95" s="85"/>
      <c r="G95" s="86"/>
      <c r="H95" s="85"/>
      <c r="I95" s="86"/>
      <c r="J95" s="85"/>
      <c r="K95" s="85"/>
      <c r="L95" s="86"/>
    </row>
    <row r="96" spans="2:12" s="69" customFormat="1" ht="15">
      <c r="B96" s="98"/>
      <c r="C96" s="86"/>
      <c r="D96" s="85"/>
      <c r="E96" s="86"/>
      <c r="F96" s="85"/>
      <c r="G96" s="86"/>
      <c r="H96" s="85"/>
      <c r="I96" s="86"/>
      <c r="J96" s="85"/>
      <c r="K96" s="85"/>
      <c r="L96" s="86"/>
    </row>
    <row r="97" spans="2:12" s="69" customFormat="1" ht="15">
      <c r="B97" s="98"/>
      <c r="C97" s="86"/>
      <c r="D97" s="85"/>
      <c r="E97" s="86"/>
      <c r="F97" s="85"/>
      <c r="G97" s="86"/>
      <c r="H97" s="85"/>
      <c r="I97" s="86"/>
      <c r="J97" s="85"/>
      <c r="K97" s="85"/>
      <c r="L97" s="86"/>
    </row>
    <row r="98" spans="2:12" s="69" customFormat="1" ht="15">
      <c r="B98" s="98"/>
      <c r="C98" s="86"/>
      <c r="D98" s="85"/>
      <c r="E98" s="86"/>
      <c r="F98" s="85"/>
      <c r="G98" s="86"/>
      <c r="H98" s="85"/>
      <c r="I98" s="86"/>
      <c r="J98" s="85"/>
      <c r="K98" s="85"/>
      <c r="L98" s="86"/>
    </row>
    <row r="99" spans="2:12" s="69" customFormat="1" ht="15">
      <c r="B99" s="98"/>
      <c r="C99" s="86"/>
      <c r="D99" s="85"/>
      <c r="E99" s="86"/>
      <c r="F99" s="85"/>
      <c r="G99" s="86"/>
      <c r="H99" s="85"/>
      <c r="I99" s="86"/>
      <c r="J99" s="85"/>
      <c r="K99" s="85"/>
      <c r="L99" s="86"/>
    </row>
    <row r="100" spans="2:12" s="69" customFormat="1" ht="15">
      <c r="B100" s="98"/>
      <c r="C100" s="86"/>
      <c r="D100" s="85"/>
      <c r="E100" s="86"/>
      <c r="F100" s="85"/>
      <c r="G100" s="86"/>
      <c r="H100" s="85"/>
      <c r="I100" s="86"/>
      <c r="J100" s="85"/>
      <c r="K100" s="85"/>
      <c r="L100" s="86"/>
    </row>
    <row r="101" spans="2:12" s="69" customFormat="1" ht="15">
      <c r="B101" s="98"/>
      <c r="C101" s="86"/>
      <c r="D101" s="85"/>
      <c r="E101" s="86"/>
      <c r="F101" s="85"/>
      <c r="G101" s="86"/>
      <c r="H101" s="85"/>
      <c r="I101" s="86"/>
      <c r="J101" s="85"/>
      <c r="K101" s="85"/>
      <c r="L101" s="86"/>
    </row>
    <row r="102" spans="2:12" s="69" customFormat="1" ht="15">
      <c r="B102" s="98"/>
      <c r="C102" s="86"/>
      <c r="D102" s="85"/>
      <c r="E102" s="86"/>
      <c r="F102" s="85"/>
      <c r="G102" s="86"/>
      <c r="H102" s="85"/>
      <c r="I102" s="86"/>
      <c r="J102" s="85"/>
      <c r="K102" s="85"/>
      <c r="L102" s="86"/>
    </row>
    <row r="103" spans="2:12" s="69" customFormat="1" ht="15">
      <c r="B103" s="98"/>
      <c r="C103" s="86"/>
      <c r="D103" s="85"/>
      <c r="E103" s="86"/>
      <c r="F103" s="85"/>
      <c r="G103" s="86"/>
      <c r="H103" s="85"/>
      <c r="I103" s="86"/>
      <c r="J103" s="85"/>
      <c r="K103" s="85"/>
      <c r="L103" s="86"/>
    </row>
    <row r="104" spans="2:12" s="69" customFormat="1" ht="15">
      <c r="B104" s="98"/>
      <c r="C104" s="86"/>
      <c r="D104" s="85"/>
      <c r="E104" s="86"/>
      <c r="F104" s="85"/>
      <c r="G104" s="86"/>
      <c r="H104" s="85"/>
      <c r="I104" s="86"/>
      <c r="J104" s="85"/>
      <c r="K104" s="85"/>
      <c r="L104" s="86"/>
    </row>
    <row r="105" spans="2:12" s="69" customFormat="1" ht="15">
      <c r="B105" s="98"/>
      <c r="C105" s="86"/>
      <c r="D105" s="85"/>
      <c r="E105" s="86"/>
      <c r="F105" s="85"/>
      <c r="G105" s="86"/>
      <c r="H105" s="85"/>
      <c r="I105" s="86"/>
      <c r="J105" s="85"/>
      <c r="K105" s="85"/>
      <c r="L105" s="86"/>
    </row>
    <row r="106" spans="2:12" s="69" customFormat="1" ht="15">
      <c r="B106" s="98"/>
      <c r="C106" s="86"/>
      <c r="D106" s="86"/>
      <c r="E106" s="86"/>
      <c r="F106" s="86"/>
      <c r="G106" s="86"/>
      <c r="H106" s="86"/>
      <c r="I106" s="86"/>
      <c r="J106" s="86"/>
      <c r="K106" s="87"/>
      <c r="L106" s="86"/>
    </row>
    <row r="107" spans="2:12" s="69" customFormat="1" ht="15">
      <c r="B107" s="98"/>
      <c r="C107" s="86"/>
      <c r="D107" s="86"/>
      <c r="E107" s="86"/>
      <c r="F107" s="86"/>
      <c r="G107" s="86"/>
      <c r="H107" s="86"/>
      <c r="I107" s="86"/>
      <c r="J107" s="86"/>
      <c r="K107" s="87"/>
      <c r="L107" s="86"/>
    </row>
    <row r="108" spans="2:12" s="69" customFormat="1" ht="15">
      <c r="B108" s="98"/>
      <c r="C108" s="86"/>
      <c r="D108" s="86"/>
      <c r="E108" s="86"/>
      <c r="F108" s="86"/>
      <c r="G108" s="86"/>
      <c r="H108" s="86"/>
      <c r="I108" s="86"/>
      <c r="J108" s="86"/>
      <c r="K108" s="87"/>
      <c r="L108" s="86"/>
    </row>
    <row r="109" spans="2:12" s="69" customFormat="1" ht="15">
      <c r="B109" s="98"/>
      <c r="C109" s="86"/>
      <c r="D109" s="86"/>
      <c r="E109" s="86"/>
      <c r="F109" s="86"/>
      <c r="G109" s="86"/>
      <c r="H109" s="86"/>
      <c r="I109" s="86"/>
      <c r="J109" s="86"/>
      <c r="K109" s="87"/>
      <c r="L109" s="86"/>
    </row>
    <row r="110" spans="2:12" s="69" customFormat="1" ht="15">
      <c r="B110" s="98"/>
      <c r="C110" s="86"/>
      <c r="D110" s="86"/>
      <c r="E110" s="86"/>
      <c r="F110" s="86"/>
      <c r="G110" s="86"/>
      <c r="H110" s="86"/>
      <c r="I110" s="86"/>
      <c r="J110" s="86"/>
      <c r="K110" s="87"/>
      <c r="L110" s="86"/>
    </row>
    <row r="111" spans="2:12" s="69" customFormat="1" ht="15">
      <c r="B111" s="98"/>
      <c r="C111" s="86"/>
      <c r="D111" s="86"/>
      <c r="E111" s="86"/>
      <c r="F111" s="86"/>
      <c r="G111" s="86"/>
      <c r="H111" s="86"/>
      <c r="I111" s="86"/>
      <c r="J111" s="86"/>
      <c r="K111" s="87"/>
      <c r="L111" s="86"/>
    </row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58"/>
  <sheetViews>
    <sheetView zoomScalePageLayoutView="0" workbookViewId="0" topLeftCell="B1">
      <selection activeCell="D7" sqref="D7:M55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105.7109375" style="67" customWidth="1"/>
    <col min="4" max="13" width="13.7109375" style="67" customWidth="1"/>
    <col min="14" max="53" width="11.421875" style="69" customWidth="1"/>
    <col min="54" max="16384" width="9.140625" style="67" customWidth="1"/>
  </cols>
  <sheetData>
    <row r="1" s="69" customFormat="1" ht="15.75" thickBot="1"/>
    <row r="2" spans="2:13" ht="21.75" customHeight="1" thickBot="1" thickTop="1">
      <c r="B2" s="355" t="s">
        <v>462</v>
      </c>
      <c r="C2" s="356"/>
      <c r="D2" s="357"/>
      <c r="E2" s="357"/>
      <c r="F2" s="357"/>
      <c r="G2" s="357"/>
      <c r="H2" s="357"/>
      <c r="I2" s="357"/>
      <c r="J2" s="357"/>
      <c r="K2" s="357"/>
      <c r="L2" s="357"/>
      <c r="M2" s="358"/>
    </row>
    <row r="3" spans="2:13" ht="21.75" customHeight="1" thickBot="1" thickTop="1">
      <c r="B3" s="296" t="s">
        <v>401</v>
      </c>
      <c r="C3" s="256" t="s">
        <v>431</v>
      </c>
      <c r="D3" s="276" t="s">
        <v>411</v>
      </c>
      <c r="E3" s="277"/>
      <c r="F3" s="277"/>
      <c r="G3" s="277"/>
      <c r="H3" s="277"/>
      <c r="I3" s="277"/>
      <c r="J3" s="277"/>
      <c r="K3" s="277"/>
      <c r="L3" s="277"/>
      <c r="M3" s="285"/>
    </row>
    <row r="4" spans="2:13" ht="21.75" customHeight="1" thickBot="1" thickTop="1">
      <c r="B4" s="305"/>
      <c r="C4" s="257"/>
      <c r="D4" s="276" t="s">
        <v>405</v>
      </c>
      <c r="E4" s="286"/>
      <c r="F4" s="286"/>
      <c r="G4" s="286"/>
      <c r="H4" s="286"/>
      <c r="I4" s="286"/>
      <c r="J4" s="286"/>
      <c r="K4" s="286"/>
      <c r="L4" s="278" t="s">
        <v>269</v>
      </c>
      <c r="M4" s="287"/>
    </row>
    <row r="5" spans="2:13" ht="21.75" customHeight="1" thickBot="1" thickTop="1">
      <c r="B5" s="305"/>
      <c r="C5" s="257"/>
      <c r="D5" s="276" t="s">
        <v>406</v>
      </c>
      <c r="E5" s="285"/>
      <c r="F5" s="276" t="s">
        <v>407</v>
      </c>
      <c r="G5" s="285"/>
      <c r="H5" s="276" t="s">
        <v>408</v>
      </c>
      <c r="I5" s="285"/>
      <c r="J5" s="276" t="s">
        <v>409</v>
      </c>
      <c r="K5" s="285"/>
      <c r="L5" s="353"/>
      <c r="M5" s="354"/>
    </row>
    <row r="6" spans="2:13" ht="21.75" customHeight="1" thickBot="1" thickTop="1">
      <c r="B6" s="297"/>
      <c r="C6" s="275"/>
      <c r="D6" s="121" t="s">
        <v>268</v>
      </c>
      <c r="E6" s="188" t="s">
        <v>2</v>
      </c>
      <c r="F6" s="121" t="s">
        <v>268</v>
      </c>
      <c r="G6" s="188" t="s">
        <v>2</v>
      </c>
      <c r="H6" s="121" t="s">
        <v>268</v>
      </c>
      <c r="I6" s="188" t="s">
        <v>2</v>
      </c>
      <c r="J6" s="121" t="s">
        <v>268</v>
      </c>
      <c r="K6" s="188" t="s">
        <v>2</v>
      </c>
      <c r="L6" s="121" t="s">
        <v>268</v>
      </c>
      <c r="M6" s="188" t="s">
        <v>2</v>
      </c>
    </row>
    <row r="7" spans="2:13" ht="21.75" customHeight="1" thickBot="1" thickTop="1">
      <c r="B7" s="181" t="s">
        <v>3</v>
      </c>
      <c r="C7" s="182" t="s">
        <v>354</v>
      </c>
      <c r="D7" s="146">
        <v>44</v>
      </c>
      <c r="E7" s="230">
        <v>0.06748466257668712</v>
      </c>
      <c r="F7" s="197">
        <v>79</v>
      </c>
      <c r="G7" s="230">
        <v>0.04190981432360743</v>
      </c>
      <c r="H7" s="197">
        <v>8</v>
      </c>
      <c r="I7" s="230">
        <v>0.06451612903225806</v>
      </c>
      <c r="J7" s="197">
        <v>0</v>
      </c>
      <c r="K7" s="193">
        <v>0</v>
      </c>
      <c r="L7" s="146">
        <v>131</v>
      </c>
      <c r="M7" s="131">
        <v>0.049174174174174176</v>
      </c>
    </row>
    <row r="8" spans="2:13" ht="21.75" customHeight="1" thickBot="1" thickTop="1">
      <c r="B8" s="179" t="s">
        <v>5</v>
      </c>
      <c r="C8" s="176" t="s">
        <v>355</v>
      </c>
      <c r="D8" s="146">
        <v>53</v>
      </c>
      <c r="E8" s="230">
        <v>0.08128834355828221</v>
      </c>
      <c r="F8" s="197">
        <v>124</v>
      </c>
      <c r="G8" s="230">
        <v>0.06578249336870026</v>
      </c>
      <c r="H8" s="197">
        <v>4</v>
      </c>
      <c r="I8" s="230">
        <v>0.03225806451612903</v>
      </c>
      <c r="J8" s="197">
        <v>0</v>
      </c>
      <c r="K8" s="193">
        <v>0</v>
      </c>
      <c r="L8" s="146">
        <v>181</v>
      </c>
      <c r="M8" s="131">
        <v>0.06794294294294294</v>
      </c>
    </row>
    <row r="9" spans="2:13" ht="21.75" customHeight="1" thickTop="1">
      <c r="B9" s="178" t="s">
        <v>83</v>
      </c>
      <c r="C9" s="107" t="s">
        <v>356</v>
      </c>
      <c r="D9" s="122">
        <v>10</v>
      </c>
      <c r="E9" s="237">
        <v>0.015337423312883436</v>
      </c>
      <c r="F9" s="150">
        <v>31</v>
      </c>
      <c r="G9" s="237">
        <v>0.016445623342175066</v>
      </c>
      <c r="H9" s="150">
        <v>0</v>
      </c>
      <c r="I9" s="237">
        <v>0</v>
      </c>
      <c r="J9" s="150">
        <v>0</v>
      </c>
      <c r="K9" s="110">
        <v>0</v>
      </c>
      <c r="L9" s="139">
        <v>41</v>
      </c>
      <c r="M9" s="111">
        <v>0.01539039039039039</v>
      </c>
    </row>
    <row r="10" spans="2:13" ht="21.75" customHeight="1">
      <c r="B10" s="178" t="s">
        <v>85</v>
      </c>
      <c r="C10" s="107" t="s">
        <v>357</v>
      </c>
      <c r="D10" s="122">
        <v>5</v>
      </c>
      <c r="E10" s="237">
        <v>0.007668711656441718</v>
      </c>
      <c r="F10" s="150">
        <v>24</v>
      </c>
      <c r="G10" s="237">
        <v>0.01273209549071618</v>
      </c>
      <c r="H10" s="150">
        <v>1</v>
      </c>
      <c r="I10" s="237">
        <v>0.008064516129032258</v>
      </c>
      <c r="J10" s="150">
        <v>0</v>
      </c>
      <c r="K10" s="110">
        <v>0</v>
      </c>
      <c r="L10" s="139">
        <v>30</v>
      </c>
      <c r="M10" s="111">
        <v>0.01126126126126126</v>
      </c>
    </row>
    <row r="11" spans="2:13" ht="21.75" customHeight="1">
      <c r="B11" s="178" t="s">
        <v>87</v>
      </c>
      <c r="C11" s="107" t="s">
        <v>358</v>
      </c>
      <c r="D11" s="122">
        <v>20</v>
      </c>
      <c r="E11" s="237">
        <v>0.03067484662576687</v>
      </c>
      <c r="F11" s="150">
        <v>37</v>
      </c>
      <c r="G11" s="237">
        <v>0.019628647214854113</v>
      </c>
      <c r="H11" s="150">
        <v>0</v>
      </c>
      <c r="I11" s="237">
        <v>0</v>
      </c>
      <c r="J11" s="150">
        <v>0</v>
      </c>
      <c r="K11" s="110">
        <v>0</v>
      </c>
      <c r="L11" s="139">
        <v>57</v>
      </c>
      <c r="M11" s="111">
        <v>0.021396396396396396</v>
      </c>
    </row>
    <row r="12" spans="2:13" ht="21.75" customHeight="1">
      <c r="B12" s="178" t="s">
        <v>89</v>
      </c>
      <c r="C12" s="107" t="s">
        <v>359</v>
      </c>
      <c r="D12" s="122">
        <v>8</v>
      </c>
      <c r="E12" s="237">
        <v>0.012269938650306749</v>
      </c>
      <c r="F12" s="150">
        <v>12</v>
      </c>
      <c r="G12" s="237">
        <v>0.00636604774535809</v>
      </c>
      <c r="H12" s="150">
        <v>0</v>
      </c>
      <c r="I12" s="237">
        <v>0</v>
      </c>
      <c r="J12" s="150">
        <v>0</v>
      </c>
      <c r="K12" s="110">
        <v>0</v>
      </c>
      <c r="L12" s="139">
        <v>20</v>
      </c>
      <c r="M12" s="111">
        <v>0.0075075075075075074</v>
      </c>
    </row>
    <row r="13" spans="2:13" ht="21.75" customHeight="1">
      <c r="B13" s="178" t="s">
        <v>91</v>
      </c>
      <c r="C13" s="107" t="s">
        <v>360</v>
      </c>
      <c r="D13" s="122">
        <v>1</v>
      </c>
      <c r="E13" s="237">
        <v>0.0015337423312883436</v>
      </c>
      <c r="F13" s="150">
        <v>1</v>
      </c>
      <c r="G13" s="237">
        <v>0.0005305039787798408</v>
      </c>
      <c r="H13" s="150">
        <v>0</v>
      </c>
      <c r="I13" s="237">
        <v>0</v>
      </c>
      <c r="J13" s="150">
        <v>0</v>
      </c>
      <c r="K13" s="110">
        <v>0</v>
      </c>
      <c r="L13" s="139">
        <v>2</v>
      </c>
      <c r="M13" s="111">
        <v>0.0007507507507507507</v>
      </c>
    </row>
    <row r="14" spans="2:13" ht="21.75" customHeight="1">
      <c r="B14" s="178" t="s">
        <v>93</v>
      </c>
      <c r="C14" s="107" t="s">
        <v>361</v>
      </c>
      <c r="D14" s="122">
        <v>3</v>
      </c>
      <c r="E14" s="237">
        <v>0.004601226993865031</v>
      </c>
      <c r="F14" s="150">
        <v>2</v>
      </c>
      <c r="G14" s="237">
        <v>0.0010610079575596816</v>
      </c>
      <c r="H14" s="150">
        <v>0</v>
      </c>
      <c r="I14" s="237">
        <v>0</v>
      </c>
      <c r="J14" s="150">
        <v>0</v>
      </c>
      <c r="K14" s="110">
        <v>0</v>
      </c>
      <c r="L14" s="139">
        <v>5</v>
      </c>
      <c r="M14" s="111">
        <v>0.0018768768768768769</v>
      </c>
    </row>
    <row r="15" spans="2:13" ht="21.75" customHeight="1">
      <c r="B15" s="178" t="s">
        <v>95</v>
      </c>
      <c r="C15" s="107" t="s">
        <v>362</v>
      </c>
      <c r="D15" s="122">
        <v>5</v>
      </c>
      <c r="E15" s="237">
        <v>0.007668711656441718</v>
      </c>
      <c r="F15" s="150">
        <v>14</v>
      </c>
      <c r="G15" s="237">
        <v>0.007427055702917772</v>
      </c>
      <c r="H15" s="150">
        <v>2</v>
      </c>
      <c r="I15" s="237">
        <v>0.016129032258064516</v>
      </c>
      <c r="J15" s="150">
        <v>0</v>
      </c>
      <c r="K15" s="110">
        <v>0</v>
      </c>
      <c r="L15" s="139">
        <v>21</v>
      </c>
      <c r="M15" s="111">
        <v>0.007882882882882882</v>
      </c>
    </row>
    <row r="16" spans="2:13" ht="21.75" customHeight="1" thickBot="1">
      <c r="B16" s="178" t="s">
        <v>97</v>
      </c>
      <c r="C16" s="107" t="s">
        <v>363</v>
      </c>
      <c r="D16" s="122">
        <v>1</v>
      </c>
      <c r="E16" s="237">
        <v>0.0015337423312883436</v>
      </c>
      <c r="F16" s="150">
        <v>3</v>
      </c>
      <c r="G16" s="237">
        <v>0.0015915119363395225</v>
      </c>
      <c r="H16" s="150">
        <v>1</v>
      </c>
      <c r="I16" s="237">
        <v>0.008064516129032258</v>
      </c>
      <c r="J16" s="150">
        <v>0</v>
      </c>
      <c r="K16" s="110">
        <v>0</v>
      </c>
      <c r="L16" s="139">
        <v>5</v>
      </c>
      <c r="M16" s="111">
        <v>0.0018768768768768769</v>
      </c>
    </row>
    <row r="17" spans="2:13" ht="21.75" customHeight="1" thickBot="1" thickTop="1">
      <c r="B17" s="179" t="s">
        <v>99</v>
      </c>
      <c r="C17" s="176" t="s">
        <v>364</v>
      </c>
      <c r="D17" s="146">
        <v>25</v>
      </c>
      <c r="E17" s="230">
        <v>0.0383435582822086</v>
      </c>
      <c r="F17" s="197">
        <v>80</v>
      </c>
      <c r="G17" s="230">
        <v>0.042440318302387266</v>
      </c>
      <c r="H17" s="197">
        <v>4</v>
      </c>
      <c r="I17" s="230">
        <v>0.03225806451612903</v>
      </c>
      <c r="J17" s="197">
        <v>0</v>
      </c>
      <c r="K17" s="193">
        <v>0</v>
      </c>
      <c r="L17" s="146">
        <v>109</v>
      </c>
      <c r="M17" s="131">
        <v>0.04091591591591592</v>
      </c>
    </row>
    <row r="18" spans="2:13" ht="21.75" customHeight="1" thickTop="1">
      <c r="B18" s="178" t="s">
        <v>101</v>
      </c>
      <c r="C18" s="107" t="s">
        <v>365</v>
      </c>
      <c r="D18" s="122">
        <v>14</v>
      </c>
      <c r="E18" s="237">
        <v>0.02147239263803681</v>
      </c>
      <c r="F18" s="150">
        <v>51</v>
      </c>
      <c r="G18" s="237">
        <v>0.027055702917771884</v>
      </c>
      <c r="H18" s="150">
        <v>2</v>
      </c>
      <c r="I18" s="237">
        <v>0.016129032258064516</v>
      </c>
      <c r="J18" s="150">
        <v>0</v>
      </c>
      <c r="K18" s="110">
        <v>0</v>
      </c>
      <c r="L18" s="139">
        <v>67</v>
      </c>
      <c r="M18" s="111">
        <v>0.02515015015015015</v>
      </c>
    </row>
    <row r="19" spans="2:13" ht="21.75" customHeight="1">
      <c r="B19" s="178" t="s">
        <v>102</v>
      </c>
      <c r="C19" s="107" t="s">
        <v>365</v>
      </c>
      <c r="D19" s="122">
        <v>9</v>
      </c>
      <c r="E19" s="237">
        <v>0.013803680981595092</v>
      </c>
      <c r="F19" s="150">
        <v>22</v>
      </c>
      <c r="G19" s="237">
        <v>0.011671087533156498</v>
      </c>
      <c r="H19" s="150">
        <v>2</v>
      </c>
      <c r="I19" s="237">
        <v>0.016129032258064516</v>
      </c>
      <c r="J19" s="150">
        <v>0</v>
      </c>
      <c r="K19" s="110">
        <v>0</v>
      </c>
      <c r="L19" s="139">
        <v>33</v>
      </c>
      <c r="M19" s="111">
        <v>0.012387387387387387</v>
      </c>
    </row>
    <row r="20" spans="2:13" ht="21.75" customHeight="1" thickBot="1">
      <c r="B20" s="178" t="s">
        <v>104</v>
      </c>
      <c r="C20" s="107" t="s">
        <v>366</v>
      </c>
      <c r="D20" s="122">
        <v>2</v>
      </c>
      <c r="E20" s="237">
        <v>0.003067484662576687</v>
      </c>
      <c r="F20" s="150">
        <v>7</v>
      </c>
      <c r="G20" s="237">
        <v>0.003713527851458886</v>
      </c>
      <c r="H20" s="150">
        <v>0</v>
      </c>
      <c r="I20" s="237">
        <v>0</v>
      </c>
      <c r="J20" s="150">
        <v>0</v>
      </c>
      <c r="K20" s="110">
        <v>0</v>
      </c>
      <c r="L20" s="139">
        <v>9</v>
      </c>
      <c r="M20" s="111">
        <v>0.0033783783783783786</v>
      </c>
    </row>
    <row r="21" spans="2:13" ht="21.75" customHeight="1" thickBot="1" thickTop="1">
      <c r="B21" s="179" t="s">
        <v>106</v>
      </c>
      <c r="C21" s="176" t="s">
        <v>367</v>
      </c>
      <c r="D21" s="146">
        <v>25</v>
      </c>
      <c r="E21" s="230">
        <v>0.03834355828220859</v>
      </c>
      <c r="F21" s="197">
        <v>77</v>
      </c>
      <c r="G21" s="230">
        <v>0.04084880636604775</v>
      </c>
      <c r="H21" s="197">
        <v>3</v>
      </c>
      <c r="I21" s="230">
        <v>0.024193548387096774</v>
      </c>
      <c r="J21" s="197">
        <v>0</v>
      </c>
      <c r="K21" s="193">
        <v>0</v>
      </c>
      <c r="L21" s="146">
        <v>105</v>
      </c>
      <c r="M21" s="131">
        <v>0.039414414414414414</v>
      </c>
    </row>
    <row r="22" spans="2:13" ht="21.75" customHeight="1" thickTop="1">
      <c r="B22" s="178" t="s">
        <v>108</v>
      </c>
      <c r="C22" s="107" t="s">
        <v>368</v>
      </c>
      <c r="D22" s="122">
        <v>17</v>
      </c>
      <c r="E22" s="237">
        <v>0.02607361963190184</v>
      </c>
      <c r="F22" s="150">
        <v>37</v>
      </c>
      <c r="G22" s="237">
        <v>0.019628647214854113</v>
      </c>
      <c r="H22" s="150">
        <v>2</v>
      </c>
      <c r="I22" s="237">
        <v>0.016129032258064516</v>
      </c>
      <c r="J22" s="150">
        <v>0</v>
      </c>
      <c r="K22" s="110">
        <v>0</v>
      </c>
      <c r="L22" s="139">
        <v>56</v>
      </c>
      <c r="M22" s="111">
        <v>0.021021021021021023</v>
      </c>
    </row>
    <row r="23" spans="2:13" ht="21.75" customHeight="1">
      <c r="B23" s="178" t="s">
        <v>110</v>
      </c>
      <c r="C23" s="107" t="s">
        <v>368</v>
      </c>
      <c r="D23" s="122">
        <v>4</v>
      </c>
      <c r="E23" s="237">
        <v>0.006134969325153374</v>
      </c>
      <c r="F23" s="150">
        <v>33</v>
      </c>
      <c r="G23" s="237">
        <v>0.01750663129973475</v>
      </c>
      <c r="H23" s="150">
        <v>1</v>
      </c>
      <c r="I23" s="237">
        <v>0.008064516129032258</v>
      </c>
      <c r="J23" s="150">
        <v>0</v>
      </c>
      <c r="K23" s="110">
        <v>0</v>
      </c>
      <c r="L23" s="139">
        <v>38</v>
      </c>
      <c r="M23" s="111">
        <v>0.014264264264264264</v>
      </c>
    </row>
    <row r="24" spans="2:13" ht="21.75" customHeight="1" thickBot="1">
      <c r="B24" s="178" t="s">
        <v>111</v>
      </c>
      <c r="C24" s="107" t="s">
        <v>369</v>
      </c>
      <c r="D24" s="122">
        <v>4</v>
      </c>
      <c r="E24" s="237">
        <v>0.006134969325153374</v>
      </c>
      <c r="F24" s="150">
        <v>7</v>
      </c>
      <c r="G24" s="237">
        <v>0.003713527851458886</v>
      </c>
      <c r="H24" s="150">
        <v>0</v>
      </c>
      <c r="I24" s="237">
        <v>0</v>
      </c>
      <c r="J24" s="150">
        <v>0</v>
      </c>
      <c r="K24" s="110">
        <v>0</v>
      </c>
      <c r="L24" s="139">
        <v>11</v>
      </c>
      <c r="M24" s="111">
        <v>0.004129129129129129</v>
      </c>
    </row>
    <row r="25" spans="2:13" ht="21.75" customHeight="1" thickBot="1" thickTop="1">
      <c r="B25" s="179" t="s">
        <v>113</v>
      </c>
      <c r="C25" s="176" t="s">
        <v>370</v>
      </c>
      <c r="D25" s="146">
        <v>24</v>
      </c>
      <c r="E25" s="230">
        <v>0.03680981595092025</v>
      </c>
      <c r="F25" s="197">
        <v>89</v>
      </c>
      <c r="G25" s="230">
        <v>0.047214854111405836</v>
      </c>
      <c r="H25" s="197">
        <v>6</v>
      </c>
      <c r="I25" s="230">
        <v>0.04838709677419355</v>
      </c>
      <c r="J25" s="197">
        <v>0</v>
      </c>
      <c r="K25" s="193">
        <v>0</v>
      </c>
      <c r="L25" s="146">
        <v>119</v>
      </c>
      <c r="M25" s="131">
        <v>0.044669669669669676</v>
      </c>
    </row>
    <row r="26" spans="2:13" ht="21.75" customHeight="1" thickTop="1">
      <c r="B26" s="178" t="s">
        <v>115</v>
      </c>
      <c r="C26" s="107" t="s">
        <v>371</v>
      </c>
      <c r="D26" s="122">
        <v>1</v>
      </c>
      <c r="E26" s="237">
        <v>0.0015337423312883436</v>
      </c>
      <c r="F26" s="150">
        <v>3</v>
      </c>
      <c r="G26" s="237">
        <v>0.0015915119363395225</v>
      </c>
      <c r="H26" s="150">
        <v>0</v>
      </c>
      <c r="I26" s="237">
        <v>0</v>
      </c>
      <c r="J26" s="150">
        <v>0</v>
      </c>
      <c r="K26" s="110">
        <v>0</v>
      </c>
      <c r="L26" s="139">
        <v>4</v>
      </c>
      <c r="M26" s="111">
        <v>0.0015015015015015015</v>
      </c>
    </row>
    <row r="27" spans="2:13" ht="21.75" customHeight="1">
      <c r="B27" s="178" t="s">
        <v>117</v>
      </c>
      <c r="C27" s="107" t="s">
        <v>372</v>
      </c>
      <c r="D27" s="122">
        <v>19</v>
      </c>
      <c r="E27" s="237">
        <v>0.029141104294478526</v>
      </c>
      <c r="F27" s="150">
        <v>73</v>
      </c>
      <c r="G27" s="237">
        <v>0.03872679045092838</v>
      </c>
      <c r="H27" s="150">
        <v>3</v>
      </c>
      <c r="I27" s="237">
        <v>0.024193548387096774</v>
      </c>
      <c r="J27" s="150">
        <v>0</v>
      </c>
      <c r="K27" s="110">
        <v>0</v>
      </c>
      <c r="L27" s="139">
        <v>95</v>
      </c>
      <c r="M27" s="111">
        <v>0.03566066066066066</v>
      </c>
    </row>
    <row r="28" spans="2:13" ht="21.75" customHeight="1">
      <c r="B28" s="178" t="s">
        <v>119</v>
      </c>
      <c r="C28" s="107" t="s">
        <v>373</v>
      </c>
      <c r="D28" s="122">
        <v>1</v>
      </c>
      <c r="E28" s="237">
        <v>0.0015337423312883436</v>
      </c>
      <c r="F28" s="150">
        <v>5</v>
      </c>
      <c r="G28" s="237">
        <v>0.002652519893899204</v>
      </c>
      <c r="H28" s="150">
        <v>2</v>
      </c>
      <c r="I28" s="237">
        <v>0.016129032258064516</v>
      </c>
      <c r="J28" s="150">
        <v>0</v>
      </c>
      <c r="K28" s="110">
        <v>0</v>
      </c>
      <c r="L28" s="139">
        <v>8</v>
      </c>
      <c r="M28" s="111">
        <v>0.003003003003003003</v>
      </c>
    </row>
    <row r="29" spans="2:13" ht="21.75" customHeight="1">
      <c r="B29" s="178" t="s">
        <v>121</v>
      </c>
      <c r="C29" s="107" t="s">
        <v>374</v>
      </c>
      <c r="D29" s="122">
        <v>1</v>
      </c>
      <c r="E29" s="237">
        <v>0.0015337423312883436</v>
      </c>
      <c r="F29" s="150">
        <v>1</v>
      </c>
      <c r="G29" s="237">
        <v>0.0005305039787798408</v>
      </c>
      <c r="H29" s="150">
        <v>1</v>
      </c>
      <c r="I29" s="237">
        <v>0.008064516129032258</v>
      </c>
      <c r="J29" s="150">
        <v>0</v>
      </c>
      <c r="K29" s="110">
        <v>0</v>
      </c>
      <c r="L29" s="139">
        <v>3</v>
      </c>
      <c r="M29" s="111">
        <v>0.0011261261261261261</v>
      </c>
    </row>
    <row r="30" spans="2:13" ht="21.75" customHeight="1">
      <c r="B30" s="178" t="s">
        <v>123</v>
      </c>
      <c r="C30" s="107" t="s">
        <v>375</v>
      </c>
      <c r="D30" s="122">
        <v>2</v>
      </c>
      <c r="E30" s="237">
        <v>0.003067484662576687</v>
      </c>
      <c r="F30" s="150">
        <v>7</v>
      </c>
      <c r="G30" s="237">
        <v>0.003713527851458886</v>
      </c>
      <c r="H30" s="150">
        <v>0</v>
      </c>
      <c r="I30" s="237">
        <v>0</v>
      </c>
      <c r="J30" s="150">
        <v>0</v>
      </c>
      <c r="K30" s="110">
        <v>0</v>
      </c>
      <c r="L30" s="139">
        <v>9</v>
      </c>
      <c r="M30" s="111">
        <v>0.0033783783783783786</v>
      </c>
    </row>
    <row r="31" spans="2:13" ht="21.75" customHeight="1" thickBot="1">
      <c r="B31" s="178" t="s">
        <v>125</v>
      </c>
      <c r="C31" s="107" t="s">
        <v>376</v>
      </c>
      <c r="D31" s="122">
        <v>0</v>
      </c>
      <c r="E31" s="237">
        <v>0</v>
      </c>
      <c r="F31" s="150">
        <v>0</v>
      </c>
      <c r="G31" s="237">
        <v>0</v>
      </c>
      <c r="H31" s="150">
        <v>0</v>
      </c>
      <c r="I31" s="237">
        <v>0</v>
      </c>
      <c r="J31" s="150">
        <v>0</v>
      </c>
      <c r="K31" s="110">
        <v>0</v>
      </c>
      <c r="L31" s="139">
        <v>0</v>
      </c>
      <c r="M31" s="111">
        <v>0</v>
      </c>
    </row>
    <row r="32" spans="2:13" ht="21.75" customHeight="1" thickBot="1" thickTop="1">
      <c r="B32" s="179" t="s">
        <v>127</v>
      </c>
      <c r="C32" s="176" t="s">
        <v>377</v>
      </c>
      <c r="D32" s="146">
        <v>126</v>
      </c>
      <c r="E32" s="230">
        <v>0.19325153374233128</v>
      </c>
      <c r="F32" s="197">
        <v>423</v>
      </c>
      <c r="G32" s="230">
        <v>0.22440318302387272</v>
      </c>
      <c r="H32" s="197">
        <v>20</v>
      </c>
      <c r="I32" s="230">
        <v>0.16129032258064513</v>
      </c>
      <c r="J32" s="197">
        <v>0</v>
      </c>
      <c r="K32" s="193">
        <v>0</v>
      </c>
      <c r="L32" s="146">
        <v>569</v>
      </c>
      <c r="M32" s="131">
        <v>0.2135885885885886</v>
      </c>
    </row>
    <row r="33" spans="2:13" ht="21.75" customHeight="1" thickTop="1">
      <c r="B33" s="178" t="s">
        <v>129</v>
      </c>
      <c r="C33" s="107" t="s">
        <v>378</v>
      </c>
      <c r="D33" s="122">
        <v>3</v>
      </c>
      <c r="E33" s="237">
        <v>0.004601226993865031</v>
      </c>
      <c r="F33" s="150">
        <v>6</v>
      </c>
      <c r="G33" s="237">
        <v>0.003183023872679045</v>
      </c>
      <c r="H33" s="150">
        <v>0</v>
      </c>
      <c r="I33" s="237">
        <v>0</v>
      </c>
      <c r="J33" s="150">
        <v>0</v>
      </c>
      <c r="K33" s="110">
        <v>0</v>
      </c>
      <c r="L33" s="139">
        <v>9</v>
      </c>
      <c r="M33" s="111">
        <v>0.0033783783783783786</v>
      </c>
    </row>
    <row r="34" spans="2:13" ht="21.75" customHeight="1">
      <c r="B34" s="178" t="s">
        <v>131</v>
      </c>
      <c r="C34" s="107" t="s">
        <v>379</v>
      </c>
      <c r="D34" s="122">
        <v>31</v>
      </c>
      <c r="E34" s="237">
        <v>0.04754601226993865</v>
      </c>
      <c r="F34" s="150">
        <v>128</v>
      </c>
      <c r="G34" s="237">
        <v>0.06790450928381962</v>
      </c>
      <c r="H34" s="150">
        <v>7</v>
      </c>
      <c r="I34" s="237">
        <v>0.056451612903225805</v>
      </c>
      <c r="J34" s="150">
        <v>0</v>
      </c>
      <c r="K34" s="110">
        <v>0</v>
      </c>
      <c r="L34" s="139">
        <v>166</v>
      </c>
      <c r="M34" s="111">
        <v>0.06231231231231231</v>
      </c>
    </row>
    <row r="35" spans="2:13" ht="21.75" customHeight="1">
      <c r="B35" s="178" t="s">
        <v>133</v>
      </c>
      <c r="C35" s="107" t="s">
        <v>380</v>
      </c>
      <c r="D35" s="122">
        <v>23</v>
      </c>
      <c r="E35" s="237">
        <v>0.0352760736196319</v>
      </c>
      <c r="F35" s="150">
        <v>83</v>
      </c>
      <c r="G35" s="237">
        <v>0.04403183023872679</v>
      </c>
      <c r="H35" s="150">
        <v>6</v>
      </c>
      <c r="I35" s="237">
        <v>0.04838709677419355</v>
      </c>
      <c r="J35" s="150">
        <v>0</v>
      </c>
      <c r="K35" s="110">
        <v>0</v>
      </c>
      <c r="L35" s="139">
        <v>112</v>
      </c>
      <c r="M35" s="111">
        <v>0.042042042042042045</v>
      </c>
    </row>
    <row r="36" spans="2:13" ht="21.75" customHeight="1">
      <c r="B36" s="178" t="s">
        <v>135</v>
      </c>
      <c r="C36" s="107" t="s">
        <v>381</v>
      </c>
      <c r="D36" s="122">
        <v>21</v>
      </c>
      <c r="E36" s="237">
        <v>0.032208588957055216</v>
      </c>
      <c r="F36" s="150">
        <v>47</v>
      </c>
      <c r="G36" s="237">
        <v>0.02493368700265252</v>
      </c>
      <c r="H36" s="150">
        <v>0</v>
      </c>
      <c r="I36" s="237">
        <v>0</v>
      </c>
      <c r="J36" s="150">
        <v>0</v>
      </c>
      <c r="K36" s="110">
        <v>0</v>
      </c>
      <c r="L36" s="139">
        <v>68</v>
      </c>
      <c r="M36" s="111">
        <v>0.025525525525525526</v>
      </c>
    </row>
    <row r="37" spans="2:13" ht="21.75" customHeight="1">
      <c r="B37" s="178" t="s">
        <v>137</v>
      </c>
      <c r="C37" s="107" t="s">
        <v>382</v>
      </c>
      <c r="D37" s="122">
        <v>18</v>
      </c>
      <c r="E37" s="237">
        <v>0.027607361963190184</v>
      </c>
      <c r="F37" s="150">
        <v>37</v>
      </c>
      <c r="G37" s="237">
        <v>0.019628647214854113</v>
      </c>
      <c r="H37" s="150">
        <v>0</v>
      </c>
      <c r="I37" s="237">
        <v>0</v>
      </c>
      <c r="J37" s="150">
        <v>0</v>
      </c>
      <c r="K37" s="110">
        <v>0</v>
      </c>
      <c r="L37" s="139">
        <v>55</v>
      </c>
      <c r="M37" s="111">
        <v>0.020645645645645645</v>
      </c>
    </row>
    <row r="38" spans="2:13" ht="21.75" customHeight="1">
      <c r="B38" s="178" t="s">
        <v>270</v>
      </c>
      <c r="C38" s="107" t="s">
        <v>383</v>
      </c>
      <c r="D38" s="122">
        <v>23</v>
      </c>
      <c r="E38" s="237">
        <v>0.0352760736196319</v>
      </c>
      <c r="F38" s="150">
        <v>88</v>
      </c>
      <c r="G38" s="237">
        <v>0.04668435013262599</v>
      </c>
      <c r="H38" s="150">
        <v>4</v>
      </c>
      <c r="I38" s="237">
        <v>0.03225806451612903</v>
      </c>
      <c r="J38" s="150">
        <v>0</v>
      </c>
      <c r="K38" s="110">
        <v>0</v>
      </c>
      <c r="L38" s="139">
        <v>115</v>
      </c>
      <c r="M38" s="111">
        <v>0.04316816816816817</v>
      </c>
    </row>
    <row r="39" spans="2:13" ht="21.75" customHeight="1">
      <c r="B39" s="178" t="s">
        <v>140</v>
      </c>
      <c r="C39" s="107" t="s">
        <v>384</v>
      </c>
      <c r="D39" s="122">
        <v>7</v>
      </c>
      <c r="E39" s="237">
        <v>0.010736196319018405</v>
      </c>
      <c r="F39" s="150">
        <v>33</v>
      </c>
      <c r="G39" s="237">
        <v>0.01750663129973475</v>
      </c>
      <c r="H39" s="150">
        <v>2</v>
      </c>
      <c r="I39" s="237">
        <v>0.016129032258064516</v>
      </c>
      <c r="J39" s="150">
        <v>0</v>
      </c>
      <c r="K39" s="110">
        <v>0</v>
      </c>
      <c r="L39" s="139">
        <v>42</v>
      </c>
      <c r="M39" s="111">
        <v>0.015765765765765764</v>
      </c>
    </row>
    <row r="40" spans="2:13" ht="21.75" customHeight="1" thickBot="1">
      <c r="B40" s="178" t="s">
        <v>142</v>
      </c>
      <c r="C40" s="107" t="s">
        <v>385</v>
      </c>
      <c r="D40" s="122">
        <v>0</v>
      </c>
      <c r="E40" s="237">
        <v>0</v>
      </c>
      <c r="F40" s="150">
        <v>1</v>
      </c>
      <c r="G40" s="237">
        <v>0.0005305039787798408</v>
      </c>
      <c r="H40" s="150">
        <v>1</v>
      </c>
      <c r="I40" s="237">
        <v>0.008064516129032258</v>
      </c>
      <c r="J40" s="150">
        <v>0</v>
      </c>
      <c r="K40" s="110">
        <v>0</v>
      </c>
      <c r="L40" s="139">
        <v>2</v>
      </c>
      <c r="M40" s="111">
        <v>0.0007507507507507507</v>
      </c>
    </row>
    <row r="41" spans="2:13" ht="21.75" customHeight="1" thickBot="1" thickTop="1">
      <c r="B41" s="179" t="s">
        <v>144</v>
      </c>
      <c r="C41" s="176" t="s">
        <v>386</v>
      </c>
      <c r="D41" s="146">
        <v>124</v>
      </c>
      <c r="E41" s="230">
        <v>0.19018404907975464</v>
      </c>
      <c r="F41" s="197">
        <v>435</v>
      </c>
      <c r="G41" s="230">
        <v>0.23076923076923078</v>
      </c>
      <c r="H41" s="197">
        <v>28</v>
      </c>
      <c r="I41" s="230">
        <v>0.22580645161290322</v>
      </c>
      <c r="J41" s="197">
        <v>0</v>
      </c>
      <c r="K41" s="193">
        <v>0</v>
      </c>
      <c r="L41" s="146">
        <v>587</v>
      </c>
      <c r="M41" s="131">
        <v>0.22034534534534533</v>
      </c>
    </row>
    <row r="42" spans="2:13" ht="21.75" customHeight="1" thickTop="1">
      <c r="B42" s="178" t="s">
        <v>146</v>
      </c>
      <c r="C42" s="107" t="s">
        <v>387</v>
      </c>
      <c r="D42" s="122">
        <v>2</v>
      </c>
      <c r="E42" s="237">
        <v>0.003067484662576687</v>
      </c>
      <c r="F42" s="150">
        <v>14</v>
      </c>
      <c r="G42" s="237">
        <v>0.007427055702917772</v>
      </c>
      <c r="H42" s="150">
        <v>0</v>
      </c>
      <c r="I42" s="237">
        <v>0</v>
      </c>
      <c r="J42" s="150">
        <v>0</v>
      </c>
      <c r="K42" s="110">
        <v>0</v>
      </c>
      <c r="L42" s="139">
        <v>16</v>
      </c>
      <c r="M42" s="111">
        <v>0.006006006006006006</v>
      </c>
    </row>
    <row r="43" spans="2:13" ht="21.75" customHeight="1">
      <c r="B43" s="178" t="s">
        <v>148</v>
      </c>
      <c r="C43" s="107" t="s">
        <v>388</v>
      </c>
      <c r="D43" s="122">
        <v>10</v>
      </c>
      <c r="E43" s="237">
        <v>0.015337423312883436</v>
      </c>
      <c r="F43" s="150">
        <v>25</v>
      </c>
      <c r="G43" s="237">
        <v>0.013262599469496022</v>
      </c>
      <c r="H43" s="150">
        <v>1</v>
      </c>
      <c r="I43" s="237">
        <v>0.008064516129032258</v>
      </c>
      <c r="J43" s="150">
        <v>0</v>
      </c>
      <c r="K43" s="110">
        <v>0</v>
      </c>
      <c r="L43" s="139">
        <v>36</v>
      </c>
      <c r="M43" s="111">
        <v>0.013513513513513514</v>
      </c>
    </row>
    <row r="44" spans="2:13" ht="21.75" customHeight="1">
      <c r="B44" s="178" t="s">
        <v>150</v>
      </c>
      <c r="C44" s="107" t="s">
        <v>389</v>
      </c>
      <c r="D44" s="122">
        <v>81</v>
      </c>
      <c r="E44" s="237">
        <v>0.12423312883435583</v>
      </c>
      <c r="F44" s="150">
        <v>195</v>
      </c>
      <c r="G44" s="237">
        <v>0.10344827586206896</v>
      </c>
      <c r="H44" s="150">
        <v>16</v>
      </c>
      <c r="I44" s="237">
        <v>0.12903225806451613</v>
      </c>
      <c r="J44" s="150">
        <v>0</v>
      </c>
      <c r="K44" s="110">
        <v>0</v>
      </c>
      <c r="L44" s="139">
        <v>292</v>
      </c>
      <c r="M44" s="111">
        <v>0.10960960960960961</v>
      </c>
    </row>
    <row r="45" spans="2:13" ht="21.75" customHeight="1">
      <c r="B45" s="178" t="s">
        <v>152</v>
      </c>
      <c r="C45" s="107" t="s">
        <v>390</v>
      </c>
      <c r="D45" s="122">
        <v>15</v>
      </c>
      <c r="E45" s="237">
        <v>0.023006134969325152</v>
      </c>
      <c r="F45" s="150">
        <v>110</v>
      </c>
      <c r="G45" s="237">
        <v>0.058355437665782495</v>
      </c>
      <c r="H45" s="150">
        <v>6</v>
      </c>
      <c r="I45" s="237">
        <v>0.04838709677419355</v>
      </c>
      <c r="J45" s="150">
        <v>0</v>
      </c>
      <c r="K45" s="110">
        <v>0</v>
      </c>
      <c r="L45" s="139">
        <v>131</v>
      </c>
      <c r="M45" s="111">
        <v>0.049174174174174176</v>
      </c>
    </row>
    <row r="46" spans="2:13" ht="21.75" customHeight="1">
      <c r="B46" s="178" t="s">
        <v>154</v>
      </c>
      <c r="C46" s="107" t="s">
        <v>391</v>
      </c>
      <c r="D46" s="122">
        <v>8</v>
      </c>
      <c r="E46" s="237">
        <v>0.012269938650306749</v>
      </c>
      <c r="F46" s="150">
        <v>58</v>
      </c>
      <c r="G46" s="237">
        <v>0.03076923076923077</v>
      </c>
      <c r="H46" s="150">
        <v>4</v>
      </c>
      <c r="I46" s="237">
        <v>0.03225806451612903</v>
      </c>
      <c r="J46" s="150">
        <v>0</v>
      </c>
      <c r="K46" s="110">
        <v>0</v>
      </c>
      <c r="L46" s="139">
        <v>70</v>
      </c>
      <c r="M46" s="111">
        <v>0.026276276276276277</v>
      </c>
    </row>
    <row r="47" spans="2:13" ht="21.75" customHeight="1">
      <c r="B47" s="178" t="s">
        <v>156</v>
      </c>
      <c r="C47" s="107" t="s">
        <v>392</v>
      </c>
      <c r="D47" s="122">
        <v>2</v>
      </c>
      <c r="E47" s="237">
        <v>0.003067484662576687</v>
      </c>
      <c r="F47" s="150">
        <v>9</v>
      </c>
      <c r="G47" s="237">
        <v>0.004774535809018567</v>
      </c>
      <c r="H47" s="150">
        <v>0</v>
      </c>
      <c r="I47" s="237">
        <v>0</v>
      </c>
      <c r="J47" s="150">
        <v>0</v>
      </c>
      <c r="K47" s="110">
        <v>0</v>
      </c>
      <c r="L47" s="139">
        <v>11</v>
      </c>
      <c r="M47" s="111">
        <v>0.004129129129129129</v>
      </c>
    </row>
    <row r="48" spans="2:13" ht="21.75" customHeight="1">
      <c r="B48" s="178" t="s">
        <v>158</v>
      </c>
      <c r="C48" s="107" t="s">
        <v>393</v>
      </c>
      <c r="D48" s="122">
        <v>5</v>
      </c>
      <c r="E48" s="237">
        <v>0.007668711656441718</v>
      </c>
      <c r="F48" s="150">
        <v>20</v>
      </c>
      <c r="G48" s="237">
        <v>0.010610079575596816</v>
      </c>
      <c r="H48" s="150">
        <v>1</v>
      </c>
      <c r="I48" s="237">
        <v>0.008064516129032258</v>
      </c>
      <c r="J48" s="150">
        <v>0</v>
      </c>
      <c r="K48" s="110">
        <v>0</v>
      </c>
      <c r="L48" s="139">
        <v>26</v>
      </c>
      <c r="M48" s="111">
        <v>0.00975975975975976</v>
      </c>
    </row>
    <row r="49" spans="2:13" ht="21.75" customHeight="1" thickBot="1">
      <c r="B49" s="178" t="s">
        <v>160</v>
      </c>
      <c r="C49" s="107" t="s">
        <v>394</v>
      </c>
      <c r="D49" s="122">
        <v>1</v>
      </c>
      <c r="E49" s="237">
        <v>0.0015337423312883436</v>
      </c>
      <c r="F49" s="150">
        <v>4</v>
      </c>
      <c r="G49" s="237">
        <v>0.002122015915119363</v>
      </c>
      <c r="H49" s="150">
        <v>0</v>
      </c>
      <c r="I49" s="237">
        <v>0</v>
      </c>
      <c r="J49" s="150">
        <v>0</v>
      </c>
      <c r="K49" s="110">
        <v>0</v>
      </c>
      <c r="L49" s="139">
        <v>5</v>
      </c>
      <c r="M49" s="111">
        <v>0.0018768768768768769</v>
      </c>
    </row>
    <row r="50" spans="2:13" ht="21.75" customHeight="1" thickBot="1" thickTop="1">
      <c r="B50" s="179" t="s">
        <v>162</v>
      </c>
      <c r="C50" s="176" t="s">
        <v>395</v>
      </c>
      <c r="D50" s="146">
        <v>216</v>
      </c>
      <c r="E50" s="230">
        <v>0.33128834355828224</v>
      </c>
      <c r="F50" s="197">
        <v>559</v>
      </c>
      <c r="G50" s="230">
        <v>0.296551724137931</v>
      </c>
      <c r="H50" s="197">
        <v>50</v>
      </c>
      <c r="I50" s="230">
        <v>0.4032258064516129</v>
      </c>
      <c r="J50" s="197">
        <v>2</v>
      </c>
      <c r="K50" s="193">
        <v>0.6666666666666666</v>
      </c>
      <c r="L50" s="146">
        <v>827</v>
      </c>
      <c r="M50" s="131">
        <v>0.3104354354354354</v>
      </c>
    </row>
    <row r="51" spans="2:13" ht="21.75" customHeight="1" thickTop="1">
      <c r="B51" s="178" t="s">
        <v>164</v>
      </c>
      <c r="C51" s="107" t="s">
        <v>396</v>
      </c>
      <c r="D51" s="122">
        <v>8</v>
      </c>
      <c r="E51" s="237">
        <v>0.012269938650306749</v>
      </c>
      <c r="F51" s="150">
        <v>9</v>
      </c>
      <c r="G51" s="237">
        <v>0.004774535809018567</v>
      </c>
      <c r="H51" s="150">
        <v>0</v>
      </c>
      <c r="I51" s="237">
        <v>0</v>
      </c>
      <c r="J51" s="150">
        <v>1</v>
      </c>
      <c r="K51" s="110">
        <v>0.3333333333333333</v>
      </c>
      <c r="L51" s="139">
        <v>18</v>
      </c>
      <c r="M51" s="111">
        <v>0.006756756756756757</v>
      </c>
    </row>
    <row r="52" spans="2:13" ht="21.75" customHeight="1">
      <c r="B52" s="178" t="s">
        <v>166</v>
      </c>
      <c r="C52" s="107" t="s">
        <v>397</v>
      </c>
      <c r="D52" s="122">
        <v>8</v>
      </c>
      <c r="E52" s="237">
        <v>0.012269938650306749</v>
      </c>
      <c r="F52" s="150">
        <v>15</v>
      </c>
      <c r="G52" s="237">
        <v>0.007957559681697613</v>
      </c>
      <c r="H52" s="150">
        <v>2</v>
      </c>
      <c r="I52" s="237">
        <v>0.016129032258064516</v>
      </c>
      <c r="J52" s="150">
        <v>0</v>
      </c>
      <c r="K52" s="110">
        <v>0</v>
      </c>
      <c r="L52" s="139">
        <v>25</v>
      </c>
      <c r="M52" s="111">
        <v>0.009384384384384385</v>
      </c>
    </row>
    <row r="53" spans="2:13" ht="21.75" customHeight="1" thickBot="1">
      <c r="B53" s="178" t="s">
        <v>168</v>
      </c>
      <c r="C53" s="107" t="s">
        <v>398</v>
      </c>
      <c r="D53" s="122">
        <v>200</v>
      </c>
      <c r="E53" s="237">
        <v>0.3067484662576687</v>
      </c>
      <c r="F53" s="150">
        <v>535</v>
      </c>
      <c r="G53" s="237">
        <v>0.2838196286472148</v>
      </c>
      <c r="H53" s="150">
        <v>48</v>
      </c>
      <c r="I53" s="237">
        <v>0.3870967741935484</v>
      </c>
      <c r="J53" s="150">
        <v>1</v>
      </c>
      <c r="K53" s="110">
        <v>0.3333333333333333</v>
      </c>
      <c r="L53" s="139">
        <v>784</v>
      </c>
      <c r="M53" s="111">
        <v>0.29429429429429427</v>
      </c>
    </row>
    <row r="54" spans="2:13" ht="21.75" customHeight="1" thickBot="1" thickTop="1">
      <c r="B54" s="179" t="s">
        <v>170</v>
      </c>
      <c r="C54" s="176" t="s">
        <v>399</v>
      </c>
      <c r="D54" s="146">
        <v>15</v>
      </c>
      <c r="E54" s="230">
        <v>0.023006134969325152</v>
      </c>
      <c r="F54" s="197">
        <v>19</v>
      </c>
      <c r="G54" s="230">
        <v>0.010079575596816976</v>
      </c>
      <c r="H54" s="197">
        <v>1</v>
      </c>
      <c r="I54" s="230">
        <v>0.008064516129032258</v>
      </c>
      <c r="J54" s="197">
        <v>1</v>
      </c>
      <c r="K54" s="193">
        <v>0.3333333333333333</v>
      </c>
      <c r="L54" s="146">
        <v>36</v>
      </c>
      <c r="M54" s="131">
        <v>0.013513513513513514</v>
      </c>
    </row>
    <row r="55" spans="2:13" ht="21.75" customHeight="1" thickBot="1" thickTop="1">
      <c r="B55" s="337" t="s">
        <v>269</v>
      </c>
      <c r="C55" s="308"/>
      <c r="D55" s="140">
        <v>652</v>
      </c>
      <c r="E55" s="241">
        <v>1</v>
      </c>
      <c r="F55" s="243">
        <v>1885</v>
      </c>
      <c r="G55" s="241">
        <v>0.9999999999999999</v>
      </c>
      <c r="H55" s="243">
        <v>124</v>
      </c>
      <c r="I55" s="241">
        <v>0.9999999999999999</v>
      </c>
      <c r="J55" s="243">
        <v>3</v>
      </c>
      <c r="K55" s="115">
        <v>1</v>
      </c>
      <c r="L55" s="140">
        <v>2664</v>
      </c>
      <c r="M55" s="120">
        <v>1</v>
      </c>
    </row>
    <row r="56" spans="2:13" s="69" customFormat="1" ht="15.75" thickTop="1">
      <c r="B56" s="74"/>
      <c r="C56" s="74"/>
      <c r="D56" s="89"/>
      <c r="E56" s="77"/>
      <c r="F56" s="89"/>
      <c r="G56" s="77"/>
      <c r="H56" s="89"/>
      <c r="I56" s="77"/>
      <c r="J56" s="89"/>
      <c r="K56" s="77"/>
      <c r="L56" s="89"/>
      <c r="M56" s="77"/>
    </row>
    <row r="57" spans="2:13" s="69" customFormat="1" ht="15">
      <c r="B57" s="91"/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86"/>
    </row>
    <row r="58" spans="2:13" s="69" customFormat="1" ht="15">
      <c r="B58" s="86"/>
      <c r="C58" s="86"/>
      <c r="D58" s="85"/>
      <c r="E58" s="85"/>
      <c r="F58" s="86"/>
      <c r="G58" s="86"/>
      <c r="H58" s="86"/>
      <c r="I58" s="86"/>
      <c r="J58" s="86"/>
      <c r="K58" s="86"/>
      <c r="L58" s="87"/>
      <c r="M58" s="86"/>
    </row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  <row r="382" s="69" customFormat="1" ht="15"/>
    <row r="383" s="69" customFormat="1" ht="15"/>
    <row r="384" s="69" customFormat="1" ht="15"/>
    <row r="385" s="69" customFormat="1" ht="15"/>
    <row r="386" s="69" customFormat="1" ht="15"/>
    <row r="387" s="69" customFormat="1" ht="15"/>
    <row r="388" s="69" customFormat="1" ht="15"/>
    <row r="389" s="69" customFormat="1" ht="15"/>
    <row r="390" s="69" customFormat="1" ht="15"/>
    <row r="391" s="69" customFormat="1" ht="15"/>
    <row r="392" s="69" customFormat="1" ht="15"/>
    <row r="393" s="69" customFormat="1" ht="15"/>
    <row r="394" s="69" customFormat="1" ht="15"/>
    <row r="395" s="69" customFormat="1" ht="15"/>
    <row r="396" s="69" customFormat="1" ht="15"/>
    <row r="397" s="69" customFormat="1" ht="15"/>
    <row r="398" s="69" customFormat="1" ht="15"/>
    <row r="399" s="69" customFormat="1" ht="15"/>
    <row r="400" s="69" customFormat="1" ht="15"/>
    <row r="401" s="69" customFormat="1" ht="15"/>
    <row r="402" s="69" customFormat="1" ht="15"/>
    <row r="403" s="69" customFormat="1" ht="15"/>
    <row r="404" s="69" customFormat="1" ht="15"/>
    <row r="405" s="69" customFormat="1" ht="15"/>
    <row r="406" s="69" customFormat="1" ht="15"/>
    <row r="407" s="69" customFormat="1" ht="15"/>
    <row r="408" s="69" customFormat="1" ht="15"/>
    <row r="409" s="69" customFormat="1" ht="15"/>
    <row r="410" s="69" customFormat="1" ht="15"/>
    <row r="411" s="69" customFormat="1" ht="15"/>
    <row r="412" s="69" customFormat="1" ht="15"/>
    <row r="413" s="69" customFormat="1" ht="15"/>
    <row r="414" s="69" customFormat="1" ht="15"/>
    <row r="415" s="69" customFormat="1" ht="15"/>
    <row r="416" s="69" customFormat="1" ht="15"/>
    <row r="417" s="69" customFormat="1" ht="15"/>
    <row r="418" s="69" customFormat="1" ht="15"/>
    <row r="419" s="69" customFormat="1" ht="15"/>
    <row r="420" s="69" customFormat="1" ht="15"/>
    <row r="421" s="69" customFormat="1" ht="15"/>
    <row r="422" s="69" customFormat="1" ht="15"/>
    <row r="423" s="69" customFormat="1" ht="15"/>
    <row r="424" s="69" customFormat="1" ht="15"/>
    <row r="425" s="69" customFormat="1" ht="15"/>
    <row r="426" s="69" customFormat="1" ht="15"/>
    <row r="427" s="69" customFormat="1" ht="15"/>
    <row r="428" s="69" customFormat="1" ht="15"/>
    <row r="429" s="69" customFormat="1" ht="15"/>
    <row r="430" s="69" customFormat="1" ht="15"/>
    <row r="431" s="69" customFormat="1" ht="15"/>
    <row r="432" s="69" customFormat="1" ht="15"/>
    <row r="433" s="69" customFormat="1" ht="15"/>
    <row r="434" s="69" customFormat="1" ht="15"/>
    <row r="435" s="69" customFormat="1" ht="15"/>
    <row r="436" s="69" customFormat="1" ht="15"/>
    <row r="437" s="69" customFormat="1" ht="15"/>
    <row r="438" s="69" customFormat="1" ht="15"/>
    <row r="439" s="69" customFormat="1" ht="15"/>
    <row r="440" s="69" customFormat="1" ht="15"/>
    <row r="441" s="69" customFormat="1" ht="15"/>
    <row r="442" s="69" customFormat="1" ht="15"/>
    <row r="443" s="69" customFormat="1" ht="15"/>
    <row r="444" s="69" customFormat="1" ht="15"/>
    <row r="445" s="69" customFormat="1" ht="15"/>
    <row r="446" s="69" customFormat="1" ht="15"/>
    <row r="447" s="69" customFormat="1" ht="15"/>
    <row r="448" s="69" customFormat="1" ht="15"/>
    <row r="449" s="69" customFormat="1" ht="15"/>
    <row r="450" s="69" customFormat="1" ht="15"/>
    <row r="451" s="69" customFormat="1" ht="15"/>
    <row r="452" s="69" customFormat="1" ht="15"/>
    <row r="453" s="69" customFormat="1" ht="15"/>
    <row r="454" s="69" customFormat="1" ht="15"/>
    <row r="455" s="69" customFormat="1" ht="15"/>
    <row r="456" s="69" customFormat="1" ht="15"/>
    <row r="457" s="69" customFormat="1" ht="15"/>
    <row r="458" s="69" customFormat="1" ht="15"/>
    <row r="459" s="69" customFormat="1" ht="15"/>
    <row r="460" s="69" customFormat="1" ht="15"/>
    <row r="461" s="69" customFormat="1" ht="15"/>
    <row r="462" s="69" customFormat="1" ht="15"/>
    <row r="463" s="69" customFormat="1" ht="15"/>
    <row r="464" s="69" customFormat="1" ht="15"/>
    <row r="465" s="69" customFormat="1" ht="15"/>
    <row r="466" s="69" customFormat="1" ht="15"/>
    <row r="467" s="69" customFormat="1" ht="15"/>
    <row r="468" s="69" customFormat="1" ht="15"/>
    <row r="469" s="69" customFormat="1" ht="15"/>
    <row r="470" s="69" customFormat="1" ht="15"/>
    <row r="471" s="69" customFormat="1" ht="15"/>
    <row r="472" s="69" customFormat="1" ht="15"/>
    <row r="473" s="69" customFormat="1" ht="15"/>
    <row r="474" s="69" customFormat="1" ht="15"/>
    <row r="475" s="69" customFormat="1" ht="15"/>
    <row r="476" s="69" customFormat="1" ht="15"/>
    <row r="477" s="69" customFormat="1" ht="15"/>
    <row r="478" s="69" customFormat="1" ht="15"/>
    <row r="479" s="69" customFormat="1" ht="15"/>
    <row r="480" s="69" customFormat="1" ht="15"/>
    <row r="481" s="69" customFormat="1" ht="15"/>
    <row r="482" s="69" customFormat="1" ht="15"/>
    <row r="483" s="69" customFormat="1" ht="15"/>
    <row r="484" s="69" customFormat="1" ht="15"/>
    <row r="485" s="69" customFormat="1" ht="15"/>
    <row r="486" s="69" customFormat="1" ht="15"/>
    <row r="487" s="69" customFormat="1" ht="15"/>
    <row r="488" s="69" customFormat="1" ht="15"/>
    <row r="489" s="69" customFormat="1" ht="15"/>
    <row r="490" s="69" customFormat="1" ht="15"/>
    <row r="491" s="69" customFormat="1" ht="15"/>
    <row r="492" s="69" customFormat="1" ht="15"/>
    <row r="493" s="69" customFormat="1" ht="15"/>
    <row r="494" s="69" customFormat="1" ht="15"/>
    <row r="495" s="69" customFormat="1" ht="15"/>
    <row r="496" s="69" customFormat="1" ht="15"/>
    <row r="497" s="69" customFormat="1" ht="15"/>
    <row r="498" s="69" customFormat="1" ht="15"/>
    <row r="499" s="69" customFormat="1" ht="15"/>
    <row r="500" s="69" customFormat="1" ht="15"/>
    <row r="501" s="69" customFormat="1" ht="15"/>
    <row r="502" s="69" customFormat="1" ht="15"/>
    <row r="503" s="69" customFormat="1" ht="15"/>
    <row r="504" s="69" customFormat="1" ht="15"/>
    <row r="505" s="69" customFormat="1" ht="15"/>
    <row r="506" s="69" customFormat="1" ht="15"/>
    <row r="507" s="69" customFormat="1" ht="15"/>
    <row r="508" s="69" customFormat="1" ht="15"/>
    <row r="509" s="69" customFormat="1" ht="15"/>
    <row r="510" s="69" customFormat="1" ht="15"/>
    <row r="511" s="69" customFormat="1" ht="15"/>
    <row r="512" s="69" customFormat="1" ht="15"/>
    <row r="513" s="69" customFormat="1" ht="15"/>
    <row r="514" s="69" customFormat="1" ht="15"/>
    <row r="515" s="69" customFormat="1" ht="15"/>
    <row r="516" s="69" customFormat="1" ht="15"/>
    <row r="517" s="69" customFormat="1" ht="15"/>
    <row r="518" s="69" customFormat="1" ht="15"/>
    <row r="519" s="69" customFormat="1" ht="15"/>
    <row r="520" s="69" customFormat="1" ht="15"/>
    <row r="521" s="69" customFormat="1" ht="15"/>
    <row r="522" s="69" customFormat="1" ht="15"/>
    <row r="523" s="69" customFormat="1" ht="15"/>
    <row r="524" s="69" customFormat="1" ht="15"/>
    <row r="525" s="69" customFormat="1" ht="15"/>
    <row r="526" s="69" customFormat="1" ht="15"/>
    <row r="527" s="69" customFormat="1" ht="15"/>
    <row r="528" s="69" customFormat="1" ht="15"/>
    <row r="529" s="69" customFormat="1" ht="15"/>
    <row r="530" s="69" customFormat="1" ht="15"/>
    <row r="531" s="69" customFormat="1" ht="15"/>
    <row r="532" s="69" customFormat="1" ht="15"/>
    <row r="533" s="69" customFormat="1" ht="15"/>
    <row r="534" s="69" customFormat="1" ht="15"/>
    <row r="535" s="69" customFormat="1" ht="15"/>
    <row r="536" s="69" customFormat="1" ht="15"/>
    <row r="537" s="69" customFormat="1" ht="15"/>
    <row r="538" s="69" customFormat="1" ht="15"/>
    <row r="539" s="69" customFormat="1" ht="15"/>
    <row r="540" s="69" customFormat="1" ht="15"/>
    <row r="541" s="69" customFormat="1" ht="15"/>
    <row r="542" s="69" customFormat="1" ht="15"/>
    <row r="543" s="69" customFormat="1" ht="15"/>
    <row r="544" s="69" customFormat="1" ht="15"/>
    <row r="545" s="69" customFormat="1" ht="15"/>
    <row r="546" s="69" customFormat="1" ht="15"/>
    <row r="547" s="69" customFormat="1" ht="15"/>
    <row r="548" s="69" customFormat="1" ht="15"/>
    <row r="549" s="69" customFormat="1" ht="15"/>
    <row r="550" s="69" customFormat="1" ht="15"/>
    <row r="551" s="69" customFormat="1" ht="15"/>
    <row r="552" s="69" customFormat="1" ht="15"/>
    <row r="553" s="69" customFormat="1" ht="15"/>
    <row r="554" s="69" customFormat="1" ht="15"/>
    <row r="555" s="69" customFormat="1" ht="15"/>
    <row r="556" s="69" customFormat="1" ht="15"/>
    <row r="557" s="69" customFormat="1" ht="15"/>
    <row r="558" s="69" customFormat="1" ht="15"/>
    <row r="559" s="69" customFormat="1" ht="15"/>
    <row r="560" s="69" customFormat="1" ht="15"/>
    <row r="561" s="69" customFormat="1" ht="15"/>
    <row r="562" s="69" customFormat="1" ht="15"/>
    <row r="563" s="69" customFormat="1" ht="15"/>
    <row r="564" s="69" customFormat="1" ht="15"/>
    <row r="565" s="69" customFormat="1" ht="15"/>
    <row r="566" s="69" customFormat="1" ht="15"/>
    <row r="567" s="69" customFormat="1" ht="15"/>
    <row r="568" s="69" customFormat="1" ht="15"/>
    <row r="569" s="69" customFormat="1" ht="15"/>
    <row r="570" s="69" customFormat="1" ht="15"/>
    <row r="571" s="69" customFormat="1" ht="15"/>
    <row r="572" s="69" customFormat="1" ht="15"/>
    <row r="573" s="69" customFormat="1" ht="15"/>
    <row r="574" s="69" customFormat="1" ht="15"/>
    <row r="575" s="69" customFormat="1" ht="15"/>
    <row r="576" s="69" customFormat="1" ht="15"/>
    <row r="577" s="69" customFormat="1" ht="15"/>
    <row r="578" s="69" customFormat="1" ht="15"/>
    <row r="579" s="69" customFormat="1" ht="15"/>
    <row r="580" s="69" customFormat="1" ht="15"/>
    <row r="581" s="69" customFormat="1" ht="15"/>
    <row r="582" s="69" customFormat="1" ht="15"/>
    <row r="583" s="69" customFormat="1" ht="15"/>
    <row r="584" s="69" customFormat="1" ht="15"/>
    <row r="585" s="69" customFormat="1" ht="15"/>
    <row r="586" s="69" customFormat="1" ht="15"/>
    <row r="587" s="69" customFormat="1" ht="15"/>
    <row r="588" s="69" customFormat="1" ht="15"/>
    <row r="589" s="69" customFormat="1" ht="15"/>
    <row r="590" s="69" customFormat="1" ht="15"/>
    <row r="591" s="69" customFormat="1" ht="15"/>
    <row r="592" s="69" customFormat="1" ht="15"/>
    <row r="593" s="69" customFormat="1" ht="15"/>
    <row r="594" s="69" customFormat="1" ht="15"/>
    <row r="595" s="69" customFormat="1" ht="15"/>
    <row r="596" s="69" customFormat="1" ht="15"/>
    <row r="597" s="69" customFormat="1" ht="15"/>
    <row r="598" s="69" customFormat="1" ht="15"/>
    <row r="599" s="69" customFormat="1" ht="15"/>
    <row r="600" s="69" customFormat="1" ht="15"/>
    <row r="601" s="69" customFormat="1" ht="15"/>
    <row r="602" s="69" customFormat="1" ht="15"/>
    <row r="603" s="69" customFormat="1" ht="15"/>
    <row r="604" s="69" customFormat="1" ht="15"/>
    <row r="605" s="69" customFormat="1" ht="15"/>
    <row r="606" s="69" customFormat="1" ht="15"/>
    <row r="607" s="69" customFormat="1" ht="15"/>
    <row r="608" s="69" customFormat="1" ht="15"/>
    <row r="609" s="69" customFormat="1" ht="15"/>
    <row r="610" s="69" customFormat="1" ht="15"/>
    <row r="611" s="69" customFormat="1" ht="15"/>
    <row r="612" s="69" customFormat="1" ht="15"/>
    <row r="613" s="69" customFormat="1" ht="15"/>
    <row r="614" s="69" customFormat="1" ht="15"/>
    <row r="615" s="69" customFormat="1" ht="15"/>
    <row r="616" s="69" customFormat="1" ht="15"/>
    <row r="617" s="69" customFormat="1" ht="15"/>
    <row r="618" s="69" customFormat="1" ht="15"/>
    <row r="619" s="69" customFormat="1" ht="15"/>
    <row r="620" s="69" customFormat="1" ht="15"/>
    <row r="621" s="69" customFormat="1" ht="15"/>
    <row r="622" s="69" customFormat="1" ht="15"/>
    <row r="623" s="69" customFormat="1" ht="15"/>
    <row r="624" s="69" customFormat="1" ht="15"/>
    <row r="625" s="69" customFormat="1" ht="15"/>
    <row r="626" s="69" customFormat="1" ht="15"/>
    <row r="627" s="69" customFormat="1" ht="15"/>
    <row r="628" s="69" customFormat="1" ht="15"/>
    <row r="629" s="69" customFormat="1" ht="15"/>
    <row r="630" s="69" customFormat="1" ht="15"/>
    <row r="631" s="69" customFormat="1" ht="15"/>
    <row r="632" s="69" customFormat="1" ht="15"/>
    <row r="633" s="69" customFormat="1" ht="15"/>
    <row r="634" s="69" customFormat="1" ht="15"/>
    <row r="635" s="69" customFormat="1" ht="15"/>
    <row r="636" s="69" customFormat="1" ht="15"/>
  </sheetData>
  <sheetProtection/>
  <mergeCells count="11"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56"/>
  <sheetViews>
    <sheetView zoomScale="80" zoomScaleNormal="80" zoomScalePageLayoutView="0" workbookViewId="0" topLeftCell="D1">
      <selection activeCell="D7" sqref="D7:S55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102.7109375" style="67" customWidth="1"/>
    <col min="4" max="19" width="15.7109375" style="67" customWidth="1"/>
    <col min="20" max="54" width="11.421875" style="69" customWidth="1"/>
    <col min="55" max="16384" width="9.140625" style="67" customWidth="1"/>
  </cols>
  <sheetData>
    <row r="1" s="69" customFormat="1" ht="15.75" thickBot="1"/>
    <row r="2" spans="2:19" ht="21.75" customHeight="1" thickBot="1" thickTop="1">
      <c r="B2" s="267" t="s">
        <v>463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73"/>
    </row>
    <row r="3" spans="2:19" ht="21.75" customHeight="1" thickBot="1" thickTop="1">
      <c r="B3" s="296" t="s">
        <v>401</v>
      </c>
      <c r="C3" s="256" t="s">
        <v>431</v>
      </c>
      <c r="D3" s="276" t="s">
        <v>412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85"/>
      <c r="S3" s="260" t="s">
        <v>269</v>
      </c>
    </row>
    <row r="4" spans="2:19" ht="21.75" customHeight="1" thickBot="1" thickTop="1">
      <c r="B4" s="301"/>
      <c r="C4" s="257"/>
      <c r="D4" s="276" t="s">
        <v>413</v>
      </c>
      <c r="E4" s="277"/>
      <c r="F4" s="277"/>
      <c r="G4" s="277"/>
      <c r="H4" s="285"/>
      <c r="I4" s="276" t="s">
        <v>414</v>
      </c>
      <c r="J4" s="277"/>
      <c r="K4" s="277"/>
      <c r="L4" s="277"/>
      <c r="M4" s="285"/>
      <c r="N4" s="276" t="s">
        <v>415</v>
      </c>
      <c r="O4" s="277"/>
      <c r="P4" s="277"/>
      <c r="Q4" s="277"/>
      <c r="R4" s="285"/>
      <c r="S4" s="261"/>
    </row>
    <row r="5" spans="2:19" ht="21.75" customHeight="1" thickBot="1" thickTop="1">
      <c r="B5" s="301"/>
      <c r="C5" s="257"/>
      <c r="D5" s="276" t="s">
        <v>405</v>
      </c>
      <c r="E5" s="286"/>
      <c r="F5" s="286"/>
      <c r="G5" s="310"/>
      <c r="H5" s="296" t="s">
        <v>269</v>
      </c>
      <c r="I5" s="276" t="s">
        <v>405</v>
      </c>
      <c r="J5" s="286"/>
      <c r="K5" s="286"/>
      <c r="L5" s="310"/>
      <c r="M5" s="296" t="s">
        <v>269</v>
      </c>
      <c r="N5" s="276" t="s">
        <v>405</v>
      </c>
      <c r="O5" s="286"/>
      <c r="P5" s="286"/>
      <c r="Q5" s="310"/>
      <c r="R5" s="296" t="s">
        <v>269</v>
      </c>
      <c r="S5" s="261"/>
    </row>
    <row r="6" spans="2:19" ht="21.75" customHeight="1" thickBot="1" thickTop="1">
      <c r="B6" s="302"/>
      <c r="C6" s="275"/>
      <c r="D6" s="118" t="s">
        <v>406</v>
      </c>
      <c r="E6" s="157" t="s">
        <v>407</v>
      </c>
      <c r="F6" s="157" t="s">
        <v>408</v>
      </c>
      <c r="G6" s="112" t="s">
        <v>409</v>
      </c>
      <c r="H6" s="297"/>
      <c r="I6" s="118" t="s">
        <v>406</v>
      </c>
      <c r="J6" s="157" t="s">
        <v>407</v>
      </c>
      <c r="K6" s="157" t="s">
        <v>408</v>
      </c>
      <c r="L6" s="112" t="s">
        <v>409</v>
      </c>
      <c r="M6" s="297"/>
      <c r="N6" s="118" t="s">
        <v>406</v>
      </c>
      <c r="O6" s="157" t="s">
        <v>407</v>
      </c>
      <c r="P6" s="157" t="s">
        <v>408</v>
      </c>
      <c r="Q6" s="112" t="s">
        <v>409</v>
      </c>
      <c r="R6" s="297"/>
      <c r="S6" s="262"/>
    </row>
    <row r="7" spans="2:19" ht="21.75" customHeight="1" thickBot="1" thickTop="1">
      <c r="B7" s="181" t="s">
        <v>3</v>
      </c>
      <c r="C7" s="182" t="s">
        <v>354</v>
      </c>
      <c r="D7" s="146">
        <v>4</v>
      </c>
      <c r="E7" s="197">
        <v>12</v>
      </c>
      <c r="F7" s="197">
        <v>1</v>
      </c>
      <c r="G7" s="198">
        <v>0</v>
      </c>
      <c r="H7" s="149">
        <v>17</v>
      </c>
      <c r="I7" s="146">
        <v>82</v>
      </c>
      <c r="J7" s="197">
        <v>126</v>
      </c>
      <c r="K7" s="197">
        <v>8</v>
      </c>
      <c r="L7" s="198">
        <v>1</v>
      </c>
      <c r="M7" s="149">
        <v>217</v>
      </c>
      <c r="N7" s="146">
        <v>48</v>
      </c>
      <c r="O7" s="197">
        <v>52</v>
      </c>
      <c r="P7" s="197">
        <v>10</v>
      </c>
      <c r="Q7" s="198">
        <v>0</v>
      </c>
      <c r="R7" s="149">
        <v>110</v>
      </c>
      <c r="S7" s="149">
        <v>344</v>
      </c>
    </row>
    <row r="8" spans="2:19" ht="21.75" customHeight="1" thickBot="1" thickTop="1">
      <c r="B8" s="179" t="s">
        <v>5</v>
      </c>
      <c r="C8" s="176" t="s">
        <v>355</v>
      </c>
      <c r="D8" s="146">
        <v>6</v>
      </c>
      <c r="E8" s="197">
        <v>19</v>
      </c>
      <c r="F8" s="197">
        <v>0</v>
      </c>
      <c r="G8" s="198">
        <v>0</v>
      </c>
      <c r="H8" s="149">
        <v>25</v>
      </c>
      <c r="I8" s="146">
        <v>77</v>
      </c>
      <c r="J8" s="197">
        <v>182</v>
      </c>
      <c r="K8" s="197">
        <v>3</v>
      </c>
      <c r="L8" s="198">
        <v>0</v>
      </c>
      <c r="M8" s="149">
        <v>262</v>
      </c>
      <c r="N8" s="146">
        <v>46</v>
      </c>
      <c r="O8" s="197">
        <v>110</v>
      </c>
      <c r="P8" s="197">
        <v>5</v>
      </c>
      <c r="Q8" s="198">
        <v>0</v>
      </c>
      <c r="R8" s="149">
        <v>161</v>
      </c>
      <c r="S8" s="149">
        <v>448</v>
      </c>
    </row>
    <row r="9" spans="2:19" ht="21.75" customHeight="1" thickTop="1">
      <c r="B9" s="178" t="s">
        <v>83</v>
      </c>
      <c r="C9" s="107" t="s">
        <v>356</v>
      </c>
      <c r="D9" s="122">
        <v>1</v>
      </c>
      <c r="E9" s="150">
        <v>8</v>
      </c>
      <c r="F9" s="151">
        <v>0</v>
      </c>
      <c r="G9" s="108">
        <v>0</v>
      </c>
      <c r="H9" s="152">
        <v>9</v>
      </c>
      <c r="I9" s="122">
        <v>15</v>
      </c>
      <c r="J9" s="150">
        <v>58</v>
      </c>
      <c r="K9" s="151">
        <v>2</v>
      </c>
      <c r="L9" s="108">
        <v>0</v>
      </c>
      <c r="M9" s="152">
        <v>75</v>
      </c>
      <c r="N9" s="122">
        <v>5</v>
      </c>
      <c r="O9" s="150">
        <v>22</v>
      </c>
      <c r="P9" s="151">
        <v>2</v>
      </c>
      <c r="Q9" s="108">
        <v>0</v>
      </c>
      <c r="R9" s="152">
        <v>29</v>
      </c>
      <c r="S9" s="152">
        <v>113</v>
      </c>
    </row>
    <row r="10" spans="2:19" ht="21.75" customHeight="1">
      <c r="B10" s="178" t="s">
        <v>85</v>
      </c>
      <c r="C10" s="107" t="s">
        <v>357</v>
      </c>
      <c r="D10" s="122">
        <v>1</v>
      </c>
      <c r="E10" s="150">
        <v>1</v>
      </c>
      <c r="F10" s="151">
        <v>0</v>
      </c>
      <c r="G10" s="108">
        <v>0</v>
      </c>
      <c r="H10" s="152">
        <v>2</v>
      </c>
      <c r="I10" s="122">
        <v>11</v>
      </c>
      <c r="J10" s="150">
        <v>39</v>
      </c>
      <c r="K10" s="151">
        <v>0</v>
      </c>
      <c r="L10" s="108">
        <v>0</v>
      </c>
      <c r="M10" s="152">
        <v>50</v>
      </c>
      <c r="N10" s="122">
        <v>5</v>
      </c>
      <c r="O10" s="150">
        <v>18</v>
      </c>
      <c r="P10" s="151">
        <v>1</v>
      </c>
      <c r="Q10" s="108">
        <v>0</v>
      </c>
      <c r="R10" s="152">
        <v>24</v>
      </c>
      <c r="S10" s="152">
        <v>76</v>
      </c>
    </row>
    <row r="11" spans="2:19" ht="21.75" customHeight="1">
      <c r="B11" s="178" t="s">
        <v>87</v>
      </c>
      <c r="C11" s="107" t="s">
        <v>358</v>
      </c>
      <c r="D11" s="122">
        <v>1</v>
      </c>
      <c r="E11" s="150">
        <v>3</v>
      </c>
      <c r="F11" s="151">
        <v>0</v>
      </c>
      <c r="G11" s="108">
        <v>0</v>
      </c>
      <c r="H11" s="152">
        <v>4</v>
      </c>
      <c r="I11" s="122">
        <v>20</v>
      </c>
      <c r="J11" s="150">
        <v>38</v>
      </c>
      <c r="K11" s="151">
        <v>0</v>
      </c>
      <c r="L11" s="108">
        <v>0</v>
      </c>
      <c r="M11" s="152">
        <v>58</v>
      </c>
      <c r="N11" s="122">
        <v>18</v>
      </c>
      <c r="O11" s="150">
        <v>37</v>
      </c>
      <c r="P11" s="151">
        <v>0</v>
      </c>
      <c r="Q11" s="108">
        <v>0</v>
      </c>
      <c r="R11" s="152">
        <v>55</v>
      </c>
      <c r="S11" s="152">
        <v>117</v>
      </c>
    </row>
    <row r="12" spans="2:19" ht="21.75" customHeight="1">
      <c r="B12" s="178" t="s">
        <v>89</v>
      </c>
      <c r="C12" s="107" t="s">
        <v>359</v>
      </c>
      <c r="D12" s="122">
        <v>1</v>
      </c>
      <c r="E12" s="150">
        <v>2</v>
      </c>
      <c r="F12" s="151">
        <v>0</v>
      </c>
      <c r="G12" s="108">
        <v>0</v>
      </c>
      <c r="H12" s="152">
        <v>3</v>
      </c>
      <c r="I12" s="122">
        <v>9</v>
      </c>
      <c r="J12" s="150">
        <v>8</v>
      </c>
      <c r="K12" s="151">
        <v>0</v>
      </c>
      <c r="L12" s="108">
        <v>0</v>
      </c>
      <c r="M12" s="152">
        <v>17</v>
      </c>
      <c r="N12" s="122">
        <v>11</v>
      </c>
      <c r="O12" s="150">
        <v>10</v>
      </c>
      <c r="P12" s="151">
        <v>0</v>
      </c>
      <c r="Q12" s="108">
        <v>0</v>
      </c>
      <c r="R12" s="152">
        <v>21</v>
      </c>
      <c r="S12" s="152">
        <v>41</v>
      </c>
    </row>
    <row r="13" spans="2:19" ht="21.75" customHeight="1">
      <c r="B13" s="178" t="s">
        <v>91</v>
      </c>
      <c r="C13" s="107" t="s">
        <v>360</v>
      </c>
      <c r="D13" s="122">
        <v>0</v>
      </c>
      <c r="E13" s="150">
        <v>0</v>
      </c>
      <c r="F13" s="151">
        <v>0</v>
      </c>
      <c r="G13" s="108">
        <v>0</v>
      </c>
      <c r="H13" s="152">
        <v>0</v>
      </c>
      <c r="I13" s="122">
        <v>1</v>
      </c>
      <c r="J13" s="150">
        <v>1</v>
      </c>
      <c r="K13" s="151">
        <v>0</v>
      </c>
      <c r="L13" s="108">
        <v>0</v>
      </c>
      <c r="M13" s="152">
        <v>2</v>
      </c>
      <c r="N13" s="122">
        <v>1</v>
      </c>
      <c r="O13" s="150">
        <v>1</v>
      </c>
      <c r="P13" s="151">
        <v>0</v>
      </c>
      <c r="Q13" s="108">
        <v>0</v>
      </c>
      <c r="R13" s="152">
        <v>2</v>
      </c>
      <c r="S13" s="152">
        <v>4</v>
      </c>
    </row>
    <row r="14" spans="2:19" ht="21.75" customHeight="1">
      <c r="B14" s="178" t="s">
        <v>93</v>
      </c>
      <c r="C14" s="107" t="s">
        <v>361</v>
      </c>
      <c r="D14" s="122">
        <v>1</v>
      </c>
      <c r="E14" s="150">
        <v>1</v>
      </c>
      <c r="F14" s="151">
        <v>0</v>
      </c>
      <c r="G14" s="108">
        <v>0</v>
      </c>
      <c r="H14" s="152">
        <v>2</v>
      </c>
      <c r="I14" s="122">
        <v>6</v>
      </c>
      <c r="J14" s="150">
        <v>2</v>
      </c>
      <c r="K14" s="151">
        <v>0</v>
      </c>
      <c r="L14" s="108">
        <v>0</v>
      </c>
      <c r="M14" s="152">
        <v>8</v>
      </c>
      <c r="N14" s="122">
        <v>4</v>
      </c>
      <c r="O14" s="150">
        <v>1</v>
      </c>
      <c r="P14" s="151">
        <v>0</v>
      </c>
      <c r="Q14" s="108">
        <v>0</v>
      </c>
      <c r="R14" s="152">
        <v>5</v>
      </c>
      <c r="S14" s="152">
        <v>15</v>
      </c>
    </row>
    <row r="15" spans="2:19" ht="21.75" customHeight="1">
      <c r="B15" s="178" t="s">
        <v>95</v>
      </c>
      <c r="C15" s="107" t="s">
        <v>362</v>
      </c>
      <c r="D15" s="122">
        <v>1</v>
      </c>
      <c r="E15" s="150">
        <v>3</v>
      </c>
      <c r="F15" s="151">
        <v>0</v>
      </c>
      <c r="G15" s="108">
        <v>0</v>
      </c>
      <c r="H15" s="152">
        <v>4</v>
      </c>
      <c r="I15" s="122">
        <v>12</v>
      </c>
      <c r="J15" s="150">
        <v>28</v>
      </c>
      <c r="K15" s="151">
        <v>0</v>
      </c>
      <c r="L15" s="108">
        <v>0</v>
      </c>
      <c r="M15" s="152">
        <v>40</v>
      </c>
      <c r="N15" s="122">
        <v>1</v>
      </c>
      <c r="O15" s="150">
        <v>17</v>
      </c>
      <c r="P15" s="151">
        <v>2</v>
      </c>
      <c r="Q15" s="108">
        <v>0</v>
      </c>
      <c r="R15" s="152">
        <v>20</v>
      </c>
      <c r="S15" s="152">
        <v>64</v>
      </c>
    </row>
    <row r="16" spans="2:19" ht="21.75" customHeight="1" thickBot="1">
      <c r="B16" s="178" t="s">
        <v>97</v>
      </c>
      <c r="C16" s="107" t="s">
        <v>363</v>
      </c>
      <c r="D16" s="122">
        <v>0</v>
      </c>
      <c r="E16" s="150">
        <v>1</v>
      </c>
      <c r="F16" s="151">
        <v>0</v>
      </c>
      <c r="G16" s="108">
        <v>0</v>
      </c>
      <c r="H16" s="152">
        <v>1</v>
      </c>
      <c r="I16" s="122">
        <v>3</v>
      </c>
      <c r="J16" s="150">
        <v>8</v>
      </c>
      <c r="K16" s="151">
        <v>1</v>
      </c>
      <c r="L16" s="108">
        <v>0</v>
      </c>
      <c r="M16" s="152">
        <v>12</v>
      </c>
      <c r="N16" s="122">
        <v>1</v>
      </c>
      <c r="O16" s="150">
        <v>4</v>
      </c>
      <c r="P16" s="151">
        <v>0</v>
      </c>
      <c r="Q16" s="108">
        <v>0</v>
      </c>
      <c r="R16" s="152">
        <v>5</v>
      </c>
      <c r="S16" s="152">
        <v>18</v>
      </c>
    </row>
    <row r="17" spans="2:19" ht="21.75" customHeight="1" thickBot="1" thickTop="1">
      <c r="B17" s="179" t="s">
        <v>99</v>
      </c>
      <c r="C17" s="176" t="s">
        <v>364</v>
      </c>
      <c r="D17" s="146">
        <v>9</v>
      </c>
      <c r="E17" s="197">
        <v>25</v>
      </c>
      <c r="F17" s="197">
        <v>0</v>
      </c>
      <c r="G17" s="198">
        <v>0</v>
      </c>
      <c r="H17" s="149">
        <v>34</v>
      </c>
      <c r="I17" s="146">
        <v>84</v>
      </c>
      <c r="J17" s="197">
        <v>195</v>
      </c>
      <c r="K17" s="197">
        <v>1</v>
      </c>
      <c r="L17" s="198">
        <v>0</v>
      </c>
      <c r="M17" s="149">
        <v>280</v>
      </c>
      <c r="N17" s="146">
        <v>21</v>
      </c>
      <c r="O17" s="197">
        <v>42</v>
      </c>
      <c r="P17" s="197">
        <v>8</v>
      </c>
      <c r="Q17" s="198">
        <v>0</v>
      </c>
      <c r="R17" s="149">
        <v>71</v>
      </c>
      <c r="S17" s="149">
        <v>385</v>
      </c>
    </row>
    <row r="18" spans="2:19" ht="21.75" customHeight="1" thickTop="1">
      <c r="B18" s="178" t="s">
        <v>101</v>
      </c>
      <c r="C18" s="107" t="s">
        <v>365</v>
      </c>
      <c r="D18" s="122">
        <v>5</v>
      </c>
      <c r="E18" s="150">
        <v>16</v>
      </c>
      <c r="F18" s="151">
        <v>0</v>
      </c>
      <c r="G18" s="108">
        <v>0</v>
      </c>
      <c r="H18" s="152">
        <v>21</v>
      </c>
      <c r="I18" s="122">
        <v>59</v>
      </c>
      <c r="J18" s="150">
        <v>117</v>
      </c>
      <c r="K18" s="151">
        <v>0</v>
      </c>
      <c r="L18" s="108">
        <v>0</v>
      </c>
      <c r="M18" s="152">
        <v>176</v>
      </c>
      <c r="N18" s="122">
        <v>15</v>
      </c>
      <c r="O18" s="150">
        <v>25</v>
      </c>
      <c r="P18" s="151">
        <v>4</v>
      </c>
      <c r="Q18" s="108">
        <v>0</v>
      </c>
      <c r="R18" s="152">
        <v>44</v>
      </c>
      <c r="S18" s="152">
        <v>241</v>
      </c>
    </row>
    <row r="19" spans="2:19" ht="21.75" customHeight="1">
      <c r="B19" s="178" t="s">
        <v>102</v>
      </c>
      <c r="C19" s="107" t="s">
        <v>365</v>
      </c>
      <c r="D19" s="122">
        <v>4</v>
      </c>
      <c r="E19" s="150">
        <v>7</v>
      </c>
      <c r="F19" s="151">
        <v>0</v>
      </c>
      <c r="G19" s="108">
        <v>0</v>
      </c>
      <c r="H19" s="152">
        <v>11</v>
      </c>
      <c r="I19" s="122">
        <v>22</v>
      </c>
      <c r="J19" s="150">
        <v>63</v>
      </c>
      <c r="K19" s="151">
        <v>1</v>
      </c>
      <c r="L19" s="108">
        <v>0</v>
      </c>
      <c r="M19" s="152">
        <v>86</v>
      </c>
      <c r="N19" s="122">
        <v>4</v>
      </c>
      <c r="O19" s="150">
        <v>13</v>
      </c>
      <c r="P19" s="151">
        <v>4</v>
      </c>
      <c r="Q19" s="108">
        <v>0</v>
      </c>
      <c r="R19" s="152">
        <v>21</v>
      </c>
      <c r="S19" s="152">
        <v>118</v>
      </c>
    </row>
    <row r="20" spans="2:19" ht="21.75" customHeight="1" thickBot="1">
      <c r="B20" s="178" t="s">
        <v>104</v>
      </c>
      <c r="C20" s="107" t="s">
        <v>366</v>
      </c>
      <c r="D20" s="122">
        <v>0</v>
      </c>
      <c r="E20" s="150">
        <v>2</v>
      </c>
      <c r="F20" s="151">
        <v>0</v>
      </c>
      <c r="G20" s="108">
        <v>0</v>
      </c>
      <c r="H20" s="152">
        <v>2</v>
      </c>
      <c r="I20" s="122">
        <v>3</v>
      </c>
      <c r="J20" s="150">
        <v>15</v>
      </c>
      <c r="K20" s="151">
        <v>0</v>
      </c>
      <c r="L20" s="108">
        <v>0</v>
      </c>
      <c r="M20" s="152">
        <v>18</v>
      </c>
      <c r="N20" s="122">
        <v>2</v>
      </c>
      <c r="O20" s="150">
        <v>4</v>
      </c>
      <c r="P20" s="151">
        <v>0</v>
      </c>
      <c r="Q20" s="108">
        <v>0</v>
      </c>
      <c r="R20" s="152">
        <v>6</v>
      </c>
      <c r="S20" s="152">
        <v>26</v>
      </c>
    </row>
    <row r="21" spans="2:19" ht="21.75" customHeight="1" thickBot="1" thickTop="1">
      <c r="B21" s="179" t="s">
        <v>106</v>
      </c>
      <c r="C21" s="176" t="s">
        <v>367</v>
      </c>
      <c r="D21" s="146">
        <v>7</v>
      </c>
      <c r="E21" s="197">
        <v>13</v>
      </c>
      <c r="F21" s="197">
        <v>0</v>
      </c>
      <c r="G21" s="198">
        <v>0</v>
      </c>
      <c r="H21" s="149">
        <v>20</v>
      </c>
      <c r="I21" s="146">
        <v>63</v>
      </c>
      <c r="J21" s="197">
        <v>125</v>
      </c>
      <c r="K21" s="197">
        <v>3</v>
      </c>
      <c r="L21" s="198">
        <v>0</v>
      </c>
      <c r="M21" s="149">
        <v>191</v>
      </c>
      <c r="N21" s="146">
        <v>15</v>
      </c>
      <c r="O21" s="197">
        <v>55</v>
      </c>
      <c r="P21" s="197">
        <v>4</v>
      </c>
      <c r="Q21" s="198">
        <v>0</v>
      </c>
      <c r="R21" s="149">
        <v>74</v>
      </c>
      <c r="S21" s="149">
        <v>285</v>
      </c>
    </row>
    <row r="22" spans="2:19" ht="21.75" customHeight="1" thickTop="1">
      <c r="B22" s="178" t="s">
        <v>108</v>
      </c>
      <c r="C22" s="107" t="s">
        <v>368</v>
      </c>
      <c r="D22" s="122">
        <v>6</v>
      </c>
      <c r="E22" s="150">
        <v>4</v>
      </c>
      <c r="F22" s="151">
        <v>0</v>
      </c>
      <c r="G22" s="108">
        <v>0</v>
      </c>
      <c r="H22" s="152">
        <v>10</v>
      </c>
      <c r="I22" s="122">
        <v>42</v>
      </c>
      <c r="J22" s="150">
        <v>75</v>
      </c>
      <c r="K22" s="151">
        <v>2</v>
      </c>
      <c r="L22" s="108">
        <v>0</v>
      </c>
      <c r="M22" s="152">
        <v>119</v>
      </c>
      <c r="N22" s="122">
        <v>7</v>
      </c>
      <c r="O22" s="150">
        <v>29</v>
      </c>
      <c r="P22" s="151">
        <v>3</v>
      </c>
      <c r="Q22" s="108">
        <v>0</v>
      </c>
      <c r="R22" s="152">
        <v>39</v>
      </c>
      <c r="S22" s="152">
        <v>168</v>
      </c>
    </row>
    <row r="23" spans="2:19" ht="21.75" customHeight="1">
      <c r="B23" s="178" t="s">
        <v>110</v>
      </c>
      <c r="C23" s="107" t="s">
        <v>368</v>
      </c>
      <c r="D23" s="122">
        <v>1</v>
      </c>
      <c r="E23" s="150">
        <v>7</v>
      </c>
      <c r="F23" s="151">
        <v>0</v>
      </c>
      <c r="G23" s="108">
        <v>0</v>
      </c>
      <c r="H23" s="152">
        <v>8</v>
      </c>
      <c r="I23" s="122">
        <v>13</v>
      </c>
      <c r="J23" s="150">
        <v>35</v>
      </c>
      <c r="K23" s="151">
        <v>1</v>
      </c>
      <c r="L23" s="108">
        <v>0</v>
      </c>
      <c r="M23" s="152">
        <v>49</v>
      </c>
      <c r="N23" s="122">
        <v>4</v>
      </c>
      <c r="O23" s="150">
        <v>20</v>
      </c>
      <c r="P23" s="151">
        <v>1</v>
      </c>
      <c r="Q23" s="108">
        <v>0</v>
      </c>
      <c r="R23" s="152">
        <v>25</v>
      </c>
      <c r="S23" s="152">
        <v>82</v>
      </c>
    </row>
    <row r="24" spans="2:19" ht="21.75" customHeight="1" thickBot="1">
      <c r="B24" s="178" t="s">
        <v>111</v>
      </c>
      <c r="C24" s="107" t="s">
        <v>369</v>
      </c>
      <c r="D24" s="122">
        <v>0</v>
      </c>
      <c r="E24" s="150">
        <v>2</v>
      </c>
      <c r="F24" s="151">
        <v>0</v>
      </c>
      <c r="G24" s="108">
        <v>0</v>
      </c>
      <c r="H24" s="152">
        <v>2</v>
      </c>
      <c r="I24" s="122">
        <v>8</v>
      </c>
      <c r="J24" s="150">
        <v>15</v>
      </c>
      <c r="K24" s="151">
        <v>0</v>
      </c>
      <c r="L24" s="108">
        <v>0</v>
      </c>
      <c r="M24" s="152">
        <v>23</v>
      </c>
      <c r="N24" s="122">
        <v>4</v>
      </c>
      <c r="O24" s="150">
        <v>6</v>
      </c>
      <c r="P24" s="151">
        <v>0</v>
      </c>
      <c r="Q24" s="108">
        <v>0</v>
      </c>
      <c r="R24" s="152">
        <v>10</v>
      </c>
      <c r="S24" s="152">
        <v>35</v>
      </c>
    </row>
    <row r="25" spans="2:19" ht="21.75" customHeight="1" thickBot="1" thickTop="1">
      <c r="B25" s="179" t="s">
        <v>113</v>
      </c>
      <c r="C25" s="176" t="s">
        <v>370</v>
      </c>
      <c r="D25" s="146">
        <v>2</v>
      </c>
      <c r="E25" s="197">
        <v>7</v>
      </c>
      <c r="F25" s="197">
        <v>0</v>
      </c>
      <c r="G25" s="198">
        <v>0</v>
      </c>
      <c r="H25" s="149">
        <v>9</v>
      </c>
      <c r="I25" s="146">
        <v>29</v>
      </c>
      <c r="J25" s="197">
        <v>92</v>
      </c>
      <c r="K25" s="197">
        <v>7</v>
      </c>
      <c r="L25" s="198">
        <v>0</v>
      </c>
      <c r="M25" s="149">
        <v>128</v>
      </c>
      <c r="N25" s="146">
        <v>29</v>
      </c>
      <c r="O25" s="197">
        <v>83</v>
      </c>
      <c r="P25" s="197">
        <v>4</v>
      </c>
      <c r="Q25" s="198">
        <v>0</v>
      </c>
      <c r="R25" s="149">
        <v>116</v>
      </c>
      <c r="S25" s="149">
        <v>253</v>
      </c>
    </row>
    <row r="26" spans="2:19" ht="21.75" customHeight="1" thickTop="1">
      <c r="B26" s="178" t="s">
        <v>115</v>
      </c>
      <c r="C26" s="107" t="s">
        <v>371</v>
      </c>
      <c r="D26" s="122">
        <v>1</v>
      </c>
      <c r="E26" s="150">
        <v>0</v>
      </c>
      <c r="F26" s="151">
        <v>0</v>
      </c>
      <c r="G26" s="108">
        <v>0</v>
      </c>
      <c r="H26" s="152">
        <v>1</v>
      </c>
      <c r="I26" s="122">
        <v>1</v>
      </c>
      <c r="J26" s="150">
        <v>1</v>
      </c>
      <c r="K26" s="151">
        <v>0</v>
      </c>
      <c r="L26" s="108">
        <v>0</v>
      </c>
      <c r="M26" s="152">
        <v>2</v>
      </c>
      <c r="N26" s="122">
        <v>2</v>
      </c>
      <c r="O26" s="150">
        <v>2</v>
      </c>
      <c r="P26" s="151">
        <v>0</v>
      </c>
      <c r="Q26" s="108">
        <v>0</v>
      </c>
      <c r="R26" s="152">
        <v>4</v>
      </c>
      <c r="S26" s="152">
        <v>7</v>
      </c>
    </row>
    <row r="27" spans="2:19" ht="21.75" customHeight="1">
      <c r="B27" s="178" t="s">
        <v>117</v>
      </c>
      <c r="C27" s="107" t="s">
        <v>372</v>
      </c>
      <c r="D27" s="122">
        <v>0</v>
      </c>
      <c r="E27" s="150">
        <v>6</v>
      </c>
      <c r="F27" s="151">
        <v>0</v>
      </c>
      <c r="G27" s="108">
        <v>0</v>
      </c>
      <c r="H27" s="152">
        <v>6</v>
      </c>
      <c r="I27" s="122">
        <v>20</v>
      </c>
      <c r="J27" s="150">
        <v>65</v>
      </c>
      <c r="K27" s="151">
        <v>4</v>
      </c>
      <c r="L27" s="108">
        <v>0</v>
      </c>
      <c r="M27" s="152">
        <v>89</v>
      </c>
      <c r="N27" s="122">
        <v>21</v>
      </c>
      <c r="O27" s="150">
        <v>67</v>
      </c>
      <c r="P27" s="151">
        <v>2</v>
      </c>
      <c r="Q27" s="108">
        <v>0</v>
      </c>
      <c r="R27" s="152">
        <v>90</v>
      </c>
      <c r="S27" s="152">
        <v>185</v>
      </c>
    </row>
    <row r="28" spans="2:19" ht="21.75" customHeight="1">
      <c r="B28" s="178" t="s">
        <v>119</v>
      </c>
      <c r="C28" s="107" t="s">
        <v>373</v>
      </c>
      <c r="D28" s="122">
        <v>0</v>
      </c>
      <c r="E28" s="150">
        <v>0</v>
      </c>
      <c r="F28" s="151">
        <v>0</v>
      </c>
      <c r="G28" s="108">
        <v>0</v>
      </c>
      <c r="H28" s="152">
        <v>0</v>
      </c>
      <c r="I28" s="122">
        <v>1</v>
      </c>
      <c r="J28" s="150">
        <v>4</v>
      </c>
      <c r="K28" s="151">
        <v>1</v>
      </c>
      <c r="L28" s="108">
        <v>0</v>
      </c>
      <c r="M28" s="152">
        <v>6</v>
      </c>
      <c r="N28" s="122">
        <v>0</v>
      </c>
      <c r="O28" s="150">
        <v>5</v>
      </c>
      <c r="P28" s="151">
        <v>1</v>
      </c>
      <c r="Q28" s="108">
        <v>0</v>
      </c>
      <c r="R28" s="152">
        <v>6</v>
      </c>
      <c r="S28" s="152">
        <v>12</v>
      </c>
    </row>
    <row r="29" spans="2:19" ht="21.75" customHeight="1">
      <c r="B29" s="178" t="s">
        <v>121</v>
      </c>
      <c r="C29" s="107" t="s">
        <v>374</v>
      </c>
      <c r="D29" s="122">
        <v>1</v>
      </c>
      <c r="E29" s="150">
        <v>1</v>
      </c>
      <c r="F29" s="151">
        <v>0</v>
      </c>
      <c r="G29" s="108">
        <v>0</v>
      </c>
      <c r="H29" s="152">
        <v>2</v>
      </c>
      <c r="I29" s="122">
        <v>3</v>
      </c>
      <c r="J29" s="150">
        <v>10</v>
      </c>
      <c r="K29" s="151">
        <v>1</v>
      </c>
      <c r="L29" s="108">
        <v>0</v>
      </c>
      <c r="M29" s="152">
        <v>14</v>
      </c>
      <c r="N29" s="122">
        <v>2</v>
      </c>
      <c r="O29" s="150">
        <v>4</v>
      </c>
      <c r="P29" s="151">
        <v>1</v>
      </c>
      <c r="Q29" s="108">
        <v>0</v>
      </c>
      <c r="R29" s="152">
        <v>7</v>
      </c>
      <c r="S29" s="152">
        <v>23</v>
      </c>
    </row>
    <row r="30" spans="2:19" ht="21.75" customHeight="1">
      <c r="B30" s="178" t="s">
        <v>123</v>
      </c>
      <c r="C30" s="107" t="s">
        <v>375</v>
      </c>
      <c r="D30" s="122">
        <v>0</v>
      </c>
      <c r="E30" s="150">
        <v>0</v>
      </c>
      <c r="F30" s="151">
        <v>0</v>
      </c>
      <c r="G30" s="108">
        <v>0</v>
      </c>
      <c r="H30" s="152">
        <v>0</v>
      </c>
      <c r="I30" s="122">
        <v>3</v>
      </c>
      <c r="J30" s="150">
        <v>11</v>
      </c>
      <c r="K30" s="151">
        <v>1</v>
      </c>
      <c r="L30" s="108">
        <v>0</v>
      </c>
      <c r="M30" s="152">
        <v>15</v>
      </c>
      <c r="N30" s="122">
        <v>2</v>
      </c>
      <c r="O30" s="150">
        <v>4</v>
      </c>
      <c r="P30" s="151">
        <v>0</v>
      </c>
      <c r="Q30" s="108">
        <v>0</v>
      </c>
      <c r="R30" s="152">
        <v>6</v>
      </c>
      <c r="S30" s="152">
        <v>21</v>
      </c>
    </row>
    <row r="31" spans="2:19" ht="21.75" customHeight="1" thickBot="1">
      <c r="B31" s="178" t="s">
        <v>125</v>
      </c>
      <c r="C31" s="107" t="s">
        <v>376</v>
      </c>
      <c r="D31" s="122">
        <v>0</v>
      </c>
      <c r="E31" s="150">
        <v>0</v>
      </c>
      <c r="F31" s="151">
        <v>0</v>
      </c>
      <c r="G31" s="108">
        <v>0</v>
      </c>
      <c r="H31" s="152">
        <v>0</v>
      </c>
      <c r="I31" s="122">
        <v>1</v>
      </c>
      <c r="J31" s="150">
        <v>1</v>
      </c>
      <c r="K31" s="151">
        <v>0</v>
      </c>
      <c r="L31" s="108">
        <v>0</v>
      </c>
      <c r="M31" s="152">
        <v>2</v>
      </c>
      <c r="N31" s="122">
        <v>2</v>
      </c>
      <c r="O31" s="150">
        <v>1</v>
      </c>
      <c r="P31" s="151">
        <v>0</v>
      </c>
      <c r="Q31" s="108">
        <v>0</v>
      </c>
      <c r="R31" s="152">
        <v>3</v>
      </c>
      <c r="S31" s="152">
        <v>5</v>
      </c>
    </row>
    <row r="32" spans="2:19" ht="21.75" customHeight="1" thickBot="1" thickTop="1">
      <c r="B32" s="179" t="s">
        <v>127</v>
      </c>
      <c r="C32" s="176" t="s">
        <v>377</v>
      </c>
      <c r="D32" s="146">
        <v>10</v>
      </c>
      <c r="E32" s="197">
        <v>48</v>
      </c>
      <c r="F32" s="197">
        <v>1</v>
      </c>
      <c r="G32" s="198">
        <v>0</v>
      </c>
      <c r="H32" s="149">
        <v>59</v>
      </c>
      <c r="I32" s="146">
        <v>186</v>
      </c>
      <c r="J32" s="197">
        <v>488</v>
      </c>
      <c r="K32" s="197">
        <v>28</v>
      </c>
      <c r="L32" s="198">
        <v>0</v>
      </c>
      <c r="M32" s="149">
        <v>702</v>
      </c>
      <c r="N32" s="146">
        <v>117</v>
      </c>
      <c r="O32" s="197">
        <v>298</v>
      </c>
      <c r="P32" s="197">
        <v>31</v>
      </c>
      <c r="Q32" s="198">
        <v>0</v>
      </c>
      <c r="R32" s="149">
        <v>446</v>
      </c>
      <c r="S32" s="149">
        <v>1207</v>
      </c>
    </row>
    <row r="33" spans="2:19" ht="21.75" customHeight="1" thickTop="1">
      <c r="B33" s="178" t="s">
        <v>129</v>
      </c>
      <c r="C33" s="107" t="s">
        <v>378</v>
      </c>
      <c r="D33" s="122">
        <v>0</v>
      </c>
      <c r="E33" s="150">
        <v>1</v>
      </c>
      <c r="F33" s="151">
        <v>0</v>
      </c>
      <c r="G33" s="108">
        <v>0</v>
      </c>
      <c r="H33" s="152">
        <v>1</v>
      </c>
      <c r="I33" s="122">
        <v>5</v>
      </c>
      <c r="J33" s="150">
        <v>7</v>
      </c>
      <c r="K33" s="151">
        <v>1</v>
      </c>
      <c r="L33" s="108">
        <v>0</v>
      </c>
      <c r="M33" s="152">
        <v>13</v>
      </c>
      <c r="N33" s="122">
        <v>4</v>
      </c>
      <c r="O33" s="150">
        <v>5</v>
      </c>
      <c r="P33" s="151">
        <v>0</v>
      </c>
      <c r="Q33" s="108">
        <v>0</v>
      </c>
      <c r="R33" s="152">
        <v>9</v>
      </c>
      <c r="S33" s="152">
        <v>23</v>
      </c>
    </row>
    <row r="34" spans="2:19" ht="21.75" customHeight="1">
      <c r="B34" s="178" t="s">
        <v>131</v>
      </c>
      <c r="C34" s="107" t="s">
        <v>379</v>
      </c>
      <c r="D34" s="122">
        <v>1</v>
      </c>
      <c r="E34" s="150">
        <v>6</v>
      </c>
      <c r="F34" s="151">
        <v>0</v>
      </c>
      <c r="G34" s="108">
        <v>0</v>
      </c>
      <c r="H34" s="152">
        <v>7</v>
      </c>
      <c r="I34" s="122">
        <v>53</v>
      </c>
      <c r="J34" s="150">
        <v>131</v>
      </c>
      <c r="K34" s="151">
        <v>10</v>
      </c>
      <c r="L34" s="108">
        <v>0</v>
      </c>
      <c r="M34" s="152">
        <v>194</v>
      </c>
      <c r="N34" s="122">
        <v>24</v>
      </c>
      <c r="O34" s="150">
        <v>79</v>
      </c>
      <c r="P34" s="151">
        <v>13</v>
      </c>
      <c r="Q34" s="108">
        <v>0</v>
      </c>
      <c r="R34" s="152">
        <v>116</v>
      </c>
      <c r="S34" s="152">
        <v>317</v>
      </c>
    </row>
    <row r="35" spans="2:19" ht="21.75" customHeight="1">
      <c r="B35" s="178" t="s">
        <v>133</v>
      </c>
      <c r="C35" s="107" t="s">
        <v>380</v>
      </c>
      <c r="D35" s="122">
        <v>2</v>
      </c>
      <c r="E35" s="150">
        <v>14</v>
      </c>
      <c r="F35" s="151">
        <v>0</v>
      </c>
      <c r="G35" s="108">
        <v>0</v>
      </c>
      <c r="H35" s="152">
        <v>16</v>
      </c>
      <c r="I35" s="122">
        <v>39</v>
      </c>
      <c r="J35" s="150">
        <v>125</v>
      </c>
      <c r="K35" s="151">
        <v>7</v>
      </c>
      <c r="L35" s="108">
        <v>0</v>
      </c>
      <c r="M35" s="152">
        <v>171</v>
      </c>
      <c r="N35" s="122">
        <v>32</v>
      </c>
      <c r="O35" s="150">
        <v>59</v>
      </c>
      <c r="P35" s="151">
        <v>5</v>
      </c>
      <c r="Q35" s="108">
        <v>0</v>
      </c>
      <c r="R35" s="152">
        <v>96</v>
      </c>
      <c r="S35" s="152">
        <v>283</v>
      </c>
    </row>
    <row r="36" spans="2:19" ht="21.75" customHeight="1">
      <c r="B36" s="178" t="s">
        <v>135</v>
      </c>
      <c r="C36" s="107" t="s">
        <v>381</v>
      </c>
      <c r="D36" s="122">
        <v>3</v>
      </c>
      <c r="E36" s="150">
        <v>6</v>
      </c>
      <c r="F36" s="151">
        <v>0</v>
      </c>
      <c r="G36" s="108">
        <v>0</v>
      </c>
      <c r="H36" s="152">
        <v>9</v>
      </c>
      <c r="I36" s="122">
        <v>21</v>
      </c>
      <c r="J36" s="150">
        <v>48</v>
      </c>
      <c r="K36" s="151">
        <v>1</v>
      </c>
      <c r="L36" s="108">
        <v>0</v>
      </c>
      <c r="M36" s="152">
        <v>70</v>
      </c>
      <c r="N36" s="122">
        <v>17</v>
      </c>
      <c r="O36" s="150">
        <v>41</v>
      </c>
      <c r="P36" s="151">
        <v>0</v>
      </c>
      <c r="Q36" s="108">
        <v>0</v>
      </c>
      <c r="R36" s="152">
        <v>58</v>
      </c>
      <c r="S36" s="152">
        <v>137</v>
      </c>
    </row>
    <row r="37" spans="2:19" ht="21.75" customHeight="1">
      <c r="B37" s="178" t="s">
        <v>137</v>
      </c>
      <c r="C37" s="107" t="s">
        <v>382</v>
      </c>
      <c r="D37" s="122">
        <v>1</v>
      </c>
      <c r="E37" s="150">
        <v>3</v>
      </c>
      <c r="F37" s="151">
        <v>0</v>
      </c>
      <c r="G37" s="108">
        <v>0</v>
      </c>
      <c r="H37" s="152">
        <v>4</v>
      </c>
      <c r="I37" s="122">
        <v>23</v>
      </c>
      <c r="J37" s="150">
        <v>45</v>
      </c>
      <c r="K37" s="151">
        <v>1</v>
      </c>
      <c r="L37" s="108">
        <v>0</v>
      </c>
      <c r="M37" s="152">
        <v>69</v>
      </c>
      <c r="N37" s="122">
        <v>18</v>
      </c>
      <c r="O37" s="150">
        <v>37</v>
      </c>
      <c r="P37" s="151">
        <v>2</v>
      </c>
      <c r="Q37" s="108">
        <v>0</v>
      </c>
      <c r="R37" s="152">
        <v>57</v>
      </c>
      <c r="S37" s="152">
        <v>130</v>
      </c>
    </row>
    <row r="38" spans="2:19" ht="21.75" customHeight="1">
      <c r="B38" s="178" t="s">
        <v>270</v>
      </c>
      <c r="C38" s="107" t="s">
        <v>383</v>
      </c>
      <c r="D38" s="122">
        <v>1</v>
      </c>
      <c r="E38" s="150">
        <v>12</v>
      </c>
      <c r="F38" s="151">
        <v>1</v>
      </c>
      <c r="G38" s="108">
        <v>0</v>
      </c>
      <c r="H38" s="152">
        <v>14</v>
      </c>
      <c r="I38" s="122">
        <v>35</v>
      </c>
      <c r="J38" s="150">
        <v>89</v>
      </c>
      <c r="K38" s="151">
        <v>6</v>
      </c>
      <c r="L38" s="108">
        <v>0</v>
      </c>
      <c r="M38" s="152">
        <v>130</v>
      </c>
      <c r="N38" s="122">
        <v>12</v>
      </c>
      <c r="O38" s="150">
        <v>57</v>
      </c>
      <c r="P38" s="151">
        <v>8</v>
      </c>
      <c r="Q38" s="108">
        <v>0</v>
      </c>
      <c r="R38" s="152">
        <v>77</v>
      </c>
      <c r="S38" s="152">
        <v>221</v>
      </c>
    </row>
    <row r="39" spans="2:19" ht="21.75" customHeight="1">
      <c r="B39" s="178" t="s">
        <v>140</v>
      </c>
      <c r="C39" s="107" t="s">
        <v>384</v>
      </c>
      <c r="D39" s="122">
        <v>2</v>
      </c>
      <c r="E39" s="150">
        <v>6</v>
      </c>
      <c r="F39" s="151">
        <v>0</v>
      </c>
      <c r="G39" s="108">
        <v>0</v>
      </c>
      <c r="H39" s="152">
        <v>8</v>
      </c>
      <c r="I39" s="122">
        <v>9</v>
      </c>
      <c r="J39" s="150">
        <v>43</v>
      </c>
      <c r="K39" s="151">
        <v>1</v>
      </c>
      <c r="L39" s="108">
        <v>0</v>
      </c>
      <c r="M39" s="152">
        <v>53</v>
      </c>
      <c r="N39" s="122">
        <v>10</v>
      </c>
      <c r="O39" s="150">
        <v>19</v>
      </c>
      <c r="P39" s="151">
        <v>3</v>
      </c>
      <c r="Q39" s="108">
        <v>0</v>
      </c>
      <c r="R39" s="152">
        <v>32</v>
      </c>
      <c r="S39" s="152">
        <v>93</v>
      </c>
    </row>
    <row r="40" spans="2:19" ht="21.75" customHeight="1" thickBot="1">
      <c r="B40" s="178" t="s">
        <v>142</v>
      </c>
      <c r="C40" s="107" t="s">
        <v>385</v>
      </c>
      <c r="D40" s="122">
        <v>0</v>
      </c>
      <c r="E40" s="150">
        <v>0</v>
      </c>
      <c r="F40" s="151">
        <v>0</v>
      </c>
      <c r="G40" s="108">
        <v>0</v>
      </c>
      <c r="H40" s="152">
        <v>0</v>
      </c>
      <c r="I40" s="122">
        <v>1</v>
      </c>
      <c r="J40" s="150">
        <v>0</v>
      </c>
      <c r="K40" s="151">
        <v>1</v>
      </c>
      <c r="L40" s="108">
        <v>0</v>
      </c>
      <c r="M40" s="152">
        <v>2</v>
      </c>
      <c r="N40" s="122">
        <v>0</v>
      </c>
      <c r="O40" s="150">
        <v>1</v>
      </c>
      <c r="P40" s="151">
        <v>0</v>
      </c>
      <c r="Q40" s="108">
        <v>0</v>
      </c>
      <c r="R40" s="152">
        <v>1</v>
      </c>
      <c r="S40" s="152">
        <v>3</v>
      </c>
    </row>
    <row r="41" spans="2:19" ht="21.75" customHeight="1" thickBot="1" thickTop="1">
      <c r="B41" s="179" t="s">
        <v>144</v>
      </c>
      <c r="C41" s="176" t="s">
        <v>386</v>
      </c>
      <c r="D41" s="146">
        <v>29</v>
      </c>
      <c r="E41" s="197">
        <v>68</v>
      </c>
      <c r="F41" s="197">
        <v>3</v>
      </c>
      <c r="G41" s="198">
        <v>0</v>
      </c>
      <c r="H41" s="149">
        <v>100</v>
      </c>
      <c r="I41" s="146">
        <v>267</v>
      </c>
      <c r="J41" s="197">
        <v>722</v>
      </c>
      <c r="K41" s="197">
        <v>36</v>
      </c>
      <c r="L41" s="198">
        <v>0</v>
      </c>
      <c r="M41" s="149">
        <v>1025</v>
      </c>
      <c r="N41" s="146">
        <v>185</v>
      </c>
      <c r="O41" s="197">
        <v>466</v>
      </c>
      <c r="P41" s="197">
        <v>36</v>
      </c>
      <c r="Q41" s="198">
        <v>0</v>
      </c>
      <c r="R41" s="149">
        <v>687</v>
      </c>
      <c r="S41" s="149">
        <v>1812</v>
      </c>
    </row>
    <row r="42" spans="2:19" ht="21.75" customHeight="1" thickTop="1">
      <c r="B42" s="178" t="s">
        <v>146</v>
      </c>
      <c r="C42" s="107" t="s">
        <v>387</v>
      </c>
      <c r="D42" s="122">
        <v>0</v>
      </c>
      <c r="E42" s="150">
        <v>0</v>
      </c>
      <c r="F42" s="151">
        <v>0</v>
      </c>
      <c r="G42" s="108">
        <v>0</v>
      </c>
      <c r="H42" s="152">
        <v>0</v>
      </c>
      <c r="I42" s="122">
        <v>5</v>
      </c>
      <c r="J42" s="150">
        <v>17</v>
      </c>
      <c r="K42" s="151">
        <v>1</v>
      </c>
      <c r="L42" s="108">
        <v>0</v>
      </c>
      <c r="M42" s="152">
        <v>23</v>
      </c>
      <c r="N42" s="122">
        <v>2</v>
      </c>
      <c r="O42" s="150">
        <v>9</v>
      </c>
      <c r="P42" s="151">
        <v>0</v>
      </c>
      <c r="Q42" s="108">
        <v>0</v>
      </c>
      <c r="R42" s="152">
        <v>11</v>
      </c>
      <c r="S42" s="152">
        <v>34</v>
      </c>
    </row>
    <row r="43" spans="2:19" ht="21.75" customHeight="1">
      <c r="B43" s="178" t="s">
        <v>148</v>
      </c>
      <c r="C43" s="107" t="s">
        <v>388</v>
      </c>
      <c r="D43" s="122">
        <v>3</v>
      </c>
      <c r="E43" s="150">
        <v>3</v>
      </c>
      <c r="F43" s="151">
        <v>0</v>
      </c>
      <c r="G43" s="108">
        <v>0</v>
      </c>
      <c r="H43" s="152">
        <v>6</v>
      </c>
      <c r="I43" s="122">
        <v>13</v>
      </c>
      <c r="J43" s="150">
        <v>29</v>
      </c>
      <c r="K43" s="151">
        <v>1</v>
      </c>
      <c r="L43" s="108">
        <v>0</v>
      </c>
      <c r="M43" s="152">
        <v>43</v>
      </c>
      <c r="N43" s="122">
        <v>8</v>
      </c>
      <c r="O43" s="150">
        <v>19</v>
      </c>
      <c r="P43" s="151">
        <v>1</v>
      </c>
      <c r="Q43" s="108">
        <v>0</v>
      </c>
      <c r="R43" s="152">
        <v>28</v>
      </c>
      <c r="S43" s="152">
        <v>77</v>
      </c>
    </row>
    <row r="44" spans="2:19" ht="21.75" customHeight="1">
      <c r="B44" s="178" t="s">
        <v>150</v>
      </c>
      <c r="C44" s="107" t="s">
        <v>389</v>
      </c>
      <c r="D44" s="122">
        <v>10</v>
      </c>
      <c r="E44" s="150">
        <v>39</v>
      </c>
      <c r="F44" s="151">
        <v>0</v>
      </c>
      <c r="G44" s="108">
        <v>0</v>
      </c>
      <c r="H44" s="152">
        <v>49</v>
      </c>
      <c r="I44" s="122">
        <v>149</v>
      </c>
      <c r="J44" s="150">
        <v>285</v>
      </c>
      <c r="K44" s="151">
        <v>18</v>
      </c>
      <c r="L44" s="108">
        <v>0</v>
      </c>
      <c r="M44" s="152">
        <v>452</v>
      </c>
      <c r="N44" s="122">
        <v>98</v>
      </c>
      <c r="O44" s="150">
        <v>201</v>
      </c>
      <c r="P44" s="151">
        <v>17</v>
      </c>
      <c r="Q44" s="108">
        <v>0</v>
      </c>
      <c r="R44" s="152">
        <v>316</v>
      </c>
      <c r="S44" s="152">
        <v>817</v>
      </c>
    </row>
    <row r="45" spans="2:19" ht="21.75" customHeight="1">
      <c r="B45" s="178" t="s">
        <v>152</v>
      </c>
      <c r="C45" s="107" t="s">
        <v>390</v>
      </c>
      <c r="D45" s="122">
        <v>14</v>
      </c>
      <c r="E45" s="150">
        <v>16</v>
      </c>
      <c r="F45" s="151">
        <v>2</v>
      </c>
      <c r="G45" s="108">
        <v>0</v>
      </c>
      <c r="H45" s="152">
        <v>32</v>
      </c>
      <c r="I45" s="122">
        <v>58</v>
      </c>
      <c r="J45" s="150">
        <v>260</v>
      </c>
      <c r="K45" s="151">
        <v>10</v>
      </c>
      <c r="L45" s="108">
        <v>0</v>
      </c>
      <c r="M45" s="152">
        <v>328</v>
      </c>
      <c r="N45" s="122">
        <v>45</v>
      </c>
      <c r="O45" s="150">
        <v>142</v>
      </c>
      <c r="P45" s="151">
        <v>11</v>
      </c>
      <c r="Q45" s="108">
        <v>0</v>
      </c>
      <c r="R45" s="152">
        <v>198</v>
      </c>
      <c r="S45" s="152">
        <v>558</v>
      </c>
    </row>
    <row r="46" spans="2:19" ht="21.75" customHeight="1">
      <c r="B46" s="178" t="s">
        <v>154</v>
      </c>
      <c r="C46" s="107" t="s">
        <v>391</v>
      </c>
      <c r="D46" s="122">
        <v>0</v>
      </c>
      <c r="E46" s="150">
        <v>3</v>
      </c>
      <c r="F46" s="151">
        <v>1</v>
      </c>
      <c r="G46" s="108">
        <v>0</v>
      </c>
      <c r="H46" s="152">
        <v>4</v>
      </c>
      <c r="I46" s="122">
        <v>24</v>
      </c>
      <c r="J46" s="150">
        <v>94</v>
      </c>
      <c r="K46" s="151">
        <v>6</v>
      </c>
      <c r="L46" s="108">
        <v>0</v>
      </c>
      <c r="M46" s="152">
        <v>124</v>
      </c>
      <c r="N46" s="122">
        <v>19</v>
      </c>
      <c r="O46" s="150">
        <v>65</v>
      </c>
      <c r="P46" s="151">
        <v>2</v>
      </c>
      <c r="Q46" s="108">
        <v>0</v>
      </c>
      <c r="R46" s="152">
        <v>86</v>
      </c>
      <c r="S46" s="152">
        <v>214</v>
      </c>
    </row>
    <row r="47" spans="2:19" ht="21.75" customHeight="1">
      <c r="B47" s="178" t="s">
        <v>156</v>
      </c>
      <c r="C47" s="107" t="s">
        <v>392</v>
      </c>
      <c r="D47" s="122">
        <v>1</v>
      </c>
      <c r="E47" s="150">
        <v>1</v>
      </c>
      <c r="F47" s="151">
        <v>0</v>
      </c>
      <c r="G47" s="108">
        <v>0</v>
      </c>
      <c r="H47" s="152">
        <v>2</v>
      </c>
      <c r="I47" s="122">
        <v>3</v>
      </c>
      <c r="J47" s="150">
        <v>11</v>
      </c>
      <c r="K47" s="151">
        <v>0</v>
      </c>
      <c r="L47" s="108">
        <v>0</v>
      </c>
      <c r="M47" s="152">
        <v>14</v>
      </c>
      <c r="N47" s="122">
        <v>3</v>
      </c>
      <c r="O47" s="150">
        <v>6</v>
      </c>
      <c r="P47" s="151">
        <v>1</v>
      </c>
      <c r="Q47" s="108">
        <v>0</v>
      </c>
      <c r="R47" s="152">
        <v>10</v>
      </c>
      <c r="S47" s="152">
        <v>26</v>
      </c>
    </row>
    <row r="48" spans="2:19" ht="21.75" customHeight="1">
      <c r="B48" s="178" t="s">
        <v>158</v>
      </c>
      <c r="C48" s="107" t="s">
        <v>393</v>
      </c>
      <c r="D48" s="122">
        <v>1</v>
      </c>
      <c r="E48" s="150">
        <v>4</v>
      </c>
      <c r="F48" s="151">
        <v>0</v>
      </c>
      <c r="G48" s="108">
        <v>0</v>
      </c>
      <c r="H48" s="152">
        <v>5</v>
      </c>
      <c r="I48" s="122">
        <v>11</v>
      </c>
      <c r="J48" s="150">
        <v>24</v>
      </c>
      <c r="K48" s="151">
        <v>0</v>
      </c>
      <c r="L48" s="108">
        <v>0</v>
      </c>
      <c r="M48" s="152">
        <v>35</v>
      </c>
      <c r="N48" s="122">
        <v>9</v>
      </c>
      <c r="O48" s="150">
        <v>20</v>
      </c>
      <c r="P48" s="151">
        <v>3</v>
      </c>
      <c r="Q48" s="108">
        <v>0</v>
      </c>
      <c r="R48" s="152">
        <v>32</v>
      </c>
      <c r="S48" s="152">
        <v>72</v>
      </c>
    </row>
    <row r="49" spans="2:19" ht="21.75" customHeight="1" thickBot="1">
      <c r="B49" s="178" t="s">
        <v>160</v>
      </c>
      <c r="C49" s="107" t="s">
        <v>394</v>
      </c>
      <c r="D49" s="122">
        <v>0</v>
      </c>
      <c r="E49" s="150">
        <v>2</v>
      </c>
      <c r="F49" s="151">
        <v>0</v>
      </c>
      <c r="G49" s="108">
        <v>0</v>
      </c>
      <c r="H49" s="152">
        <v>2</v>
      </c>
      <c r="I49" s="122">
        <v>4</v>
      </c>
      <c r="J49" s="150">
        <v>2</v>
      </c>
      <c r="K49" s="151">
        <v>0</v>
      </c>
      <c r="L49" s="108">
        <v>0</v>
      </c>
      <c r="M49" s="152">
        <v>6</v>
      </c>
      <c r="N49" s="122">
        <v>1</v>
      </c>
      <c r="O49" s="150">
        <v>4</v>
      </c>
      <c r="P49" s="151">
        <v>1</v>
      </c>
      <c r="Q49" s="108">
        <v>0</v>
      </c>
      <c r="R49" s="152">
        <v>6</v>
      </c>
      <c r="S49" s="152">
        <v>14</v>
      </c>
    </row>
    <row r="50" spans="2:19" ht="21.75" customHeight="1" thickBot="1" thickTop="1">
      <c r="B50" s="179" t="s">
        <v>162</v>
      </c>
      <c r="C50" s="176" t="s">
        <v>395</v>
      </c>
      <c r="D50" s="146">
        <v>29</v>
      </c>
      <c r="E50" s="197">
        <v>81</v>
      </c>
      <c r="F50" s="197">
        <v>0</v>
      </c>
      <c r="G50" s="198">
        <v>0</v>
      </c>
      <c r="H50" s="149">
        <v>110</v>
      </c>
      <c r="I50" s="146">
        <v>421</v>
      </c>
      <c r="J50" s="197">
        <v>909</v>
      </c>
      <c r="K50" s="197">
        <v>55</v>
      </c>
      <c r="L50" s="198">
        <v>4</v>
      </c>
      <c r="M50" s="149">
        <v>1389</v>
      </c>
      <c r="N50" s="146">
        <v>223</v>
      </c>
      <c r="O50" s="197">
        <v>484</v>
      </c>
      <c r="P50" s="197">
        <v>50</v>
      </c>
      <c r="Q50" s="198">
        <v>0</v>
      </c>
      <c r="R50" s="149">
        <v>757</v>
      </c>
      <c r="S50" s="149">
        <v>2256</v>
      </c>
    </row>
    <row r="51" spans="2:19" ht="21.75" customHeight="1" thickTop="1">
      <c r="B51" s="178" t="s">
        <v>164</v>
      </c>
      <c r="C51" s="107" t="s">
        <v>396</v>
      </c>
      <c r="D51" s="122">
        <v>2</v>
      </c>
      <c r="E51" s="150">
        <v>1</v>
      </c>
      <c r="F51" s="151">
        <v>0</v>
      </c>
      <c r="G51" s="108">
        <v>0</v>
      </c>
      <c r="H51" s="152">
        <v>3</v>
      </c>
      <c r="I51" s="122">
        <v>17</v>
      </c>
      <c r="J51" s="150">
        <v>30</v>
      </c>
      <c r="K51" s="151">
        <v>1</v>
      </c>
      <c r="L51" s="108">
        <v>2</v>
      </c>
      <c r="M51" s="152">
        <v>50</v>
      </c>
      <c r="N51" s="122">
        <v>4</v>
      </c>
      <c r="O51" s="150">
        <v>14</v>
      </c>
      <c r="P51" s="151">
        <v>0</v>
      </c>
      <c r="Q51" s="108">
        <v>0</v>
      </c>
      <c r="R51" s="152">
        <v>18</v>
      </c>
      <c r="S51" s="152">
        <v>71</v>
      </c>
    </row>
    <row r="52" spans="2:19" ht="21.75" customHeight="1">
      <c r="B52" s="178" t="s">
        <v>166</v>
      </c>
      <c r="C52" s="107" t="s">
        <v>397</v>
      </c>
      <c r="D52" s="122">
        <v>1</v>
      </c>
      <c r="E52" s="150">
        <v>3</v>
      </c>
      <c r="F52" s="151">
        <v>0</v>
      </c>
      <c r="G52" s="108">
        <v>0</v>
      </c>
      <c r="H52" s="152">
        <v>4</v>
      </c>
      <c r="I52" s="122">
        <v>7</v>
      </c>
      <c r="J52" s="150">
        <v>24</v>
      </c>
      <c r="K52" s="151">
        <v>3</v>
      </c>
      <c r="L52" s="108">
        <v>0</v>
      </c>
      <c r="M52" s="152">
        <v>34</v>
      </c>
      <c r="N52" s="122">
        <v>5</v>
      </c>
      <c r="O52" s="150">
        <v>10</v>
      </c>
      <c r="P52" s="151">
        <v>2</v>
      </c>
      <c r="Q52" s="108">
        <v>0</v>
      </c>
      <c r="R52" s="152">
        <v>17</v>
      </c>
      <c r="S52" s="152">
        <v>55</v>
      </c>
    </row>
    <row r="53" spans="2:19" ht="21.75" customHeight="1" thickBot="1">
      <c r="B53" s="178" t="s">
        <v>168</v>
      </c>
      <c r="C53" s="107" t="s">
        <v>398</v>
      </c>
      <c r="D53" s="122">
        <v>26</v>
      </c>
      <c r="E53" s="150">
        <v>77</v>
      </c>
      <c r="F53" s="151">
        <v>0</v>
      </c>
      <c r="G53" s="108">
        <v>0</v>
      </c>
      <c r="H53" s="152">
        <v>103</v>
      </c>
      <c r="I53" s="122">
        <v>397</v>
      </c>
      <c r="J53" s="150">
        <v>855</v>
      </c>
      <c r="K53" s="151">
        <v>51</v>
      </c>
      <c r="L53" s="108">
        <v>2</v>
      </c>
      <c r="M53" s="152">
        <v>1305</v>
      </c>
      <c r="N53" s="122">
        <v>214</v>
      </c>
      <c r="O53" s="150">
        <v>460</v>
      </c>
      <c r="P53" s="151">
        <v>48</v>
      </c>
      <c r="Q53" s="108">
        <v>0</v>
      </c>
      <c r="R53" s="152">
        <v>722</v>
      </c>
      <c r="S53" s="152">
        <v>2130</v>
      </c>
    </row>
    <row r="54" spans="2:19" ht="21.75" customHeight="1" thickBot="1" thickTop="1">
      <c r="B54" s="179" t="s">
        <v>170</v>
      </c>
      <c r="C54" s="176" t="s">
        <v>399</v>
      </c>
      <c r="D54" s="146">
        <v>3</v>
      </c>
      <c r="E54" s="197">
        <v>2</v>
      </c>
      <c r="F54" s="197">
        <v>0</v>
      </c>
      <c r="G54" s="198">
        <v>0</v>
      </c>
      <c r="H54" s="149">
        <v>5</v>
      </c>
      <c r="I54" s="146">
        <v>14</v>
      </c>
      <c r="J54" s="197">
        <v>30</v>
      </c>
      <c r="K54" s="197">
        <v>0</v>
      </c>
      <c r="L54" s="198">
        <v>1</v>
      </c>
      <c r="M54" s="149">
        <v>45</v>
      </c>
      <c r="N54" s="146">
        <v>13</v>
      </c>
      <c r="O54" s="197">
        <v>17</v>
      </c>
      <c r="P54" s="197">
        <v>3</v>
      </c>
      <c r="Q54" s="198">
        <v>0</v>
      </c>
      <c r="R54" s="149">
        <v>33</v>
      </c>
      <c r="S54" s="149">
        <v>83</v>
      </c>
    </row>
    <row r="55" spans="2:19" ht="21.75" customHeight="1" thickBot="1" thickTop="1">
      <c r="B55" s="337" t="s">
        <v>269</v>
      </c>
      <c r="C55" s="308"/>
      <c r="D55" s="123">
        <v>99</v>
      </c>
      <c r="E55" s="158">
        <v>275</v>
      </c>
      <c r="F55" s="158">
        <v>5</v>
      </c>
      <c r="G55" s="114">
        <v>0</v>
      </c>
      <c r="H55" s="153">
        <v>379</v>
      </c>
      <c r="I55" s="123">
        <v>1223</v>
      </c>
      <c r="J55" s="158">
        <v>2869</v>
      </c>
      <c r="K55" s="158">
        <v>141</v>
      </c>
      <c r="L55" s="114">
        <v>6</v>
      </c>
      <c r="M55" s="153">
        <v>4239</v>
      </c>
      <c r="N55" s="123">
        <v>697</v>
      </c>
      <c r="O55" s="158">
        <v>1607</v>
      </c>
      <c r="P55" s="158">
        <v>151</v>
      </c>
      <c r="Q55" s="114">
        <v>0</v>
      </c>
      <c r="R55" s="153">
        <v>2455</v>
      </c>
      <c r="S55" s="153">
        <v>7073</v>
      </c>
    </row>
    <row r="56" spans="2:19" s="69" customFormat="1" ht="15.75" thickTop="1">
      <c r="B56" s="9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  <row r="382" s="69" customFormat="1" ht="15"/>
    <row r="383" s="69" customFormat="1" ht="15"/>
    <row r="384" s="69" customFormat="1" ht="15"/>
    <row r="385" s="69" customFormat="1" ht="15"/>
    <row r="386" s="69" customFormat="1" ht="15"/>
    <row r="387" s="69" customFormat="1" ht="15"/>
    <row r="388" s="69" customFormat="1" ht="15"/>
    <row r="389" s="69" customFormat="1" ht="15"/>
    <row r="390" s="69" customFormat="1" ht="15"/>
    <row r="391" s="69" customFormat="1" ht="15"/>
    <row r="392" s="69" customFormat="1" ht="15"/>
    <row r="393" s="69" customFormat="1" ht="15"/>
    <row r="394" s="69" customFormat="1" ht="15"/>
    <row r="395" s="69" customFormat="1" ht="15"/>
    <row r="396" s="69" customFormat="1" ht="15"/>
  </sheetData>
  <sheetProtection/>
  <mergeCells count="15">
    <mergeCell ref="D4:H4"/>
    <mergeCell ref="I4:M4"/>
    <mergeCell ref="N4:R4"/>
    <mergeCell ref="D5:G5"/>
    <mergeCell ref="H5:H6"/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60"/>
  <sheetViews>
    <sheetView zoomScalePageLayoutView="0" workbookViewId="0" topLeftCell="D1">
      <selection activeCell="D7" sqref="D7:S55"/>
    </sheetView>
  </sheetViews>
  <sheetFormatPr defaultColWidth="9.140625" defaultRowHeight="15"/>
  <cols>
    <col min="1" max="1" width="2.7109375" style="195" customWidth="1"/>
    <col min="2" max="2" width="7.7109375" style="53" customWidth="1"/>
    <col min="3" max="3" width="102.7109375" style="53" customWidth="1"/>
    <col min="4" max="19" width="15.7109375" style="53" customWidth="1"/>
    <col min="20" max="179" width="11.421875" style="195" customWidth="1"/>
    <col min="180" max="16384" width="9.140625" style="53" customWidth="1"/>
  </cols>
  <sheetData>
    <row r="1" s="195" customFormat="1" ht="15.75" thickBot="1"/>
    <row r="2" spans="2:19" ht="21.75" customHeight="1" thickBot="1" thickTop="1">
      <c r="B2" s="267" t="s">
        <v>464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73"/>
    </row>
    <row r="3" spans="2:19" ht="21.75" customHeight="1" thickBot="1" thickTop="1">
      <c r="B3" s="296" t="s">
        <v>401</v>
      </c>
      <c r="C3" s="256" t="s">
        <v>431</v>
      </c>
      <c r="D3" s="276" t="s">
        <v>412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85"/>
      <c r="S3" s="279" t="s">
        <v>269</v>
      </c>
    </row>
    <row r="4" spans="2:19" ht="21.75" customHeight="1" thickBot="1" thickTop="1">
      <c r="B4" s="301"/>
      <c r="C4" s="257"/>
      <c r="D4" s="276" t="s">
        <v>413</v>
      </c>
      <c r="E4" s="277"/>
      <c r="F4" s="277"/>
      <c r="G4" s="277"/>
      <c r="H4" s="285"/>
      <c r="I4" s="276" t="s">
        <v>414</v>
      </c>
      <c r="J4" s="277"/>
      <c r="K4" s="277"/>
      <c r="L4" s="277"/>
      <c r="M4" s="285"/>
      <c r="N4" s="276" t="s">
        <v>415</v>
      </c>
      <c r="O4" s="277"/>
      <c r="P4" s="277"/>
      <c r="Q4" s="277"/>
      <c r="R4" s="285"/>
      <c r="S4" s="359"/>
    </row>
    <row r="5" spans="2:19" ht="21.75" customHeight="1" thickBot="1" thickTop="1">
      <c r="B5" s="301"/>
      <c r="C5" s="257"/>
      <c r="D5" s="276" t="s">
        <v>405</v>
      </c>
      <c r="E5" s="286"/>
      <c r="F5" s="286"/>
      <c r="G5" s="286"/>
      <c r="H5" s="296" t="s">
        <v>269</v>
      </c>
      <c r="I5" s="276" t="s">
        <v>405</v>
      </c>
      <c r="J5" s="286"/>
      <c r="K5" s="286"/>
      <c r="L5" s="286"/>
      <c r="M5" s="296" t="s">
        <v>269</v>
      </c>
      <c r="N5" s="276" t="s">
        <v>405</v>
      </c>
      <c r="O5" s="286"/>
      <c r="P5" s="286"/>
      <c r="Q5" s="286"/>
      <c r="R5" s="296" t="s">
        <v>269</v>
      </c>
      <c r="S5" s="359"/>
    </row>
    <row r="6" spans="2:19" ht="21.75" customHeight="1" thickBot="1" thickTop="1">
      <c r="B6" s="302"/>
      <c r="C6" s="275"/>
      <c r="D6" s="118" t="s">
        <v>406</v>
      </c>
      <c r="E6" s="157" t="s">
        <v>407</v>
      </c>
      <c r="F6" s="157" t="s">
        <v>408</v>
      </c>
      <c r="G6" s="112" t="s">
        <v>409</v>
      </c>
      <c r="H6" s="297"/>
      <c r="I6" s="118" t="s">
        <v>406</v>
      </c>
      <c r="J6" s="157" t="s">
        <v>407</v>
      </c>
      <c r="K6" s="157" t="s">
        <v>408</v>
      </c>
      <c r="L6" s="112" t="s">
        <v>409</v>
      </c>
      <c r="M6" s="297"/>
      <c r="N6" s="118" t="s">
        <v>406</v>
      </c>
      <c r="O6" s="157" t="s">
        <v>407</v>
      </c>
      <c r="P6" s="157" t="s">
        <v>408</v>
      </c>
      <c r="Q6" s="112" t="s">
        <v>409</v>
      </c>
      <c r="R6" s="297"/>
      <c r="S6" s="306"/>
    </row>
    <row r="7" spans="2:19" ht="21.75" customHeight="1" thickBot="1" thickTop="1">
      <c r="B7" s="179" t="s">
        <v>3</v>
      </c>
      <c r="C7" s="180" t="s">
        <v>354</v>
      </c>
      <c r="D7" s="171">
        <v>0.04040404040404041</v>
      </c>
      <c r="E7" s="172">
        <v>0.04363636363636364</v>
      </c>
      <c r="F7" s="172">
        <v>0.2</v>
      </c>
      <c r="G7" s="147">
        <v>0</v>
      </c>
      <c r="H7" s="173">
        <v>0.044854881266490766</v>
      </c>
      <c r="I7" s="171">
        <v>0.06704824202780049</v>
      </c>
      <c r="J7" s="172">
        <v>0.0439177413733008</v>
      </c>
      <c r="K7" s="172">
        <v>0.05673758865248227</v>
      </c>
      <c r="L7" s="147">
        <v>0.16666666666666666</v>
      </c>
      <c r="M7" s="173">
        <v>0.05119131870724227</v>
      </c>
      <c r="N7" s="171">
        <v>0.06886657101865136</v>
      </c>
      <c r="O7" s="172">
        <v>0.03235843186060983</v>
      </c>
      <c r="P7" s="172">
        <v>0.06622516556291391</v>
      </c>
      <c r="Q7" s="148">
        <v>0</v>
      </c>
      <c r="R7" s="147">
        <v>0.04480651731160896</v>
      </c>
      <c r="S7" s="173">
        <v>0.04863565672274848</v>
      </c>
    </row>
    <row r="8" spans="2:19" ht="21.75" customHeight="1" thickBot="1" thickTop="1">
      <c r="B8" s="179" t="s">
        <v>5</v>
      </c>
      <c r="C8" s="180" t="s">
        <v>355</v>
      </c>
      <c r="D8" s="171">
        <v>0.060606060606060615</v>
      </c>
      <c r="E8" s="172">
        <v>0.06909090909090909</v>
      </c>
      <c r="F8" s="172">
        <v>0</v>
      </c>
      <c r="G8" s="147">
        <v>0</v>
      </c>
      <c r="H8" s="173">
        <v>0.06596306068601583</v>
      </c>
      <c r="I8" s="171">
        <v>0.06295993458708095</v>
      </c>
      <c r="J8" s="172">
        <v>0.06343673753921227</v>
      </c>
      <c r="K8" s="172">
        <v>0.02127659574468085</v>
      </c>
      <c r="L8" s="147">
        <v>0</v>
      </c>
      <c r="M8" s="173">
        <v>0.0618070299598962</v>
      </c>
      <c r="N8" s="171">
        <v>0.06599713055954089</v>
      </c>
      <c r="O8" s="172">
        <v>0.06845052893590542</v>
      </c>
      <c r="P8" s="172">
        <v>0.033112582781456956</v>
      </c>
      <c r="Q8" s="148">
        <v>0</v>
      </c>
      <c r="R8" s="147">
        <v>0.06558044806517312</v>
      </c>
      <c r="S8" s="173">
        <v>0.06333945991799803</v>
      </c>
    </row>
    <row r="9" spans="2:19" ht="21.75" customHeight="1" thickTop="1">
      <c r="B9" s="178" t="s">
        <v>83</v>
      </c>
      <c r="C9" s="113" t="s">
        <v>356</v>
      </c>
      <c r="D9" s="166">
        <v>0.010101010101010102</v>
      </c>
      <c r="E9" s="168">
        <v>0.02909090909090909</v>
      </c>
      <c r="F9" s="170">
        <v>0</v>
      </c>
      <c r="G9" s="143">
        <v>0</v>
      </c>
      <c r="H9" s="164">
        <v>0.023746701846965697</v>
      </c>
      <c r="I9" s="166">
        <v>0.012264922322158627</v>
      </c>
      <c r="J9" s="168">
        <v>0.020216103171836877</v>
      </c>
      <c r="K9" s="170">
        <v>0.014184397163120567</v>
      </c>
      <c r="L9" s="143">
        <v>0</v>
      </c>
      <c r="M9" s="164">
        <v>0.017692852087756547</v>
      </c>
      <c r="N9" s="166">
        <v>0.007173601147776184</v>
      </c>
      <c r="O9" s="168">
        <v>0.013690105787181083</v>
      </c>
      <c r="P9" s="170">
        <v>0.013245033112582781</v>
      </c>
      <c r="Q9" s="250">
        <v>0</v>
      </c>
      <c r="R9" s="161">
        <v>0.011812627291242363</v>
      </c>
      <c r="S9" s="164">
        <v>0.01597624770253075</v>
      </c>
    </row>
    <row r="10" spans="2:19" ht="21.75" customHeight="1">
      <c r="B10" s="178" t="s">
        <v>85</v>
      </c>
      <c r="C10" s="113" t="s">
        <v>357</v>
      </c>
      <c r="D10" s="166">
        <v>0.010101010101010102</v>
      </c>
      <c r="E10" s="168">
        <v>0.0036363636363636364</v>
      </c>
      <c r="F10" s="170">
        <v>0</v>
      </c>
      <c r="G10" s="143">
        <v>0</v>
      </c>
      <c r="H10" s="164">
        <v>0.005277044854881266</v>
      </c>
      <c r="I10" s="166">
        <v>0.008994276369582993</v>
      </c>
      <c r="J10" s="168">
        <v>0.013593586615545486</v>
      </c>
      <c r="K10" s="170">
        <v>0</v>
      </c>
      <c r="L10" s="143">
        <v>0</v>
      </c>
      <c r="M10" s="164">
        <v>0.01179523472517103</v>
      </c>
      <c r="N10" s="166">
        <v>0.007173601147776184</v>
      </c>
      <c r="O10" s="168">
        <v>0.01120099564405725</v>
      </c>
      <c r="P10" s="170">
        <v>0.006622516556291391</v>
      </c>
      <c r="Q10" s="250">
        <v>0</v>
      </c>
      <c r="R10" s="161">
        <v>0.009775967413441956</v>
      </c>
      <c r="S10" s="164">
        <v>0.010745086950374664</v>
      </c>
    </row>
    <row r="11" spans="2:19" ht="21.75" customHeight="1">
      <c r="B11" s="178" t="s">
        <v>87</v>
      </c>
      <c r="C11" s="113" t="s">
        <v>358</v>
      </c>
      <c r="D11" s="166">
        <v>0.010101010101010102</v>
      </c>
      <c r="E11" s="168">
        <v>0.01090909090909091</v>
      </c>
      <c r="F11" s="170">
        <v>0</v>
      </c>
      <c r="G11" s="143">
        <v>0</v>
      </c>
      <c r="H11" s="164">
        <v>0.010554089709762533</v>
      </c>
      <c r="I11" s="166">
        <v>0.016353229762878167</v>
      </c>
      <c r="J11" s="168">
        <v>0.013245033112582781</v>
      </c>
      <c r="K11" s="170">
        <v>0</v>
      </c>
      <c r="L11" s="143">
        <v>0</v>
      </c>
      <c r="M11" s="164">
        <v>0.013682472281198396</v>
      </c>
      <c r="N11" s="166">
        <v>0.02582496413199426</v>
      </c>
      <c r="O11" s="168">
        <v>0.023024268823895456</v>
      </c>
      <c r="P11" s="170">
        <v>0</v>
      </c>
      <c r="Q11" s="250">
        <v>0</v>
      </c>
      <c r="R11" s="161">
        <v>0.02240325865580448</v>
      </c>
      <c r="S11" s="164">
        <v>0.016541778594655734</v>
      </c>
    </row>
    <row r="12" spans="2:19" ht="21.75" customHeight="1">
      <c r="B12" s="178" t="s">
        <v>89</v>
      </c>
      <c r="C12" s="113" t="s">
        <v>359</v>
      </c>
      <c r="D12" s="166">
        <v>0.010101010101010102</v>
      </c>
      <c r="E12" s="168">
        <v>0.007272727272727273</v>
      </c>
      <c r="F12" s="170">
        <v>0</v>
      </c>
      <c r="G12" s="143">
        <v>0</v>
      </c>
      <c r="H12" s="164">
        <v>0.0079155672823219</v>
      </c>
      <c r="I12" s="166">
        <v>0.007358953393295176</v>
      </c>
      <c r="J12" s="168">
        <v>0.0027884280237016382</v>
      </c>
      <c r="K12" s="170">
        <v>0</v>
      </c>
      <c r="L12" s="143">
        <v>0</v>
      </c>
      <c r="M12" s="164">
        <v>0.004010379806558151</v>
      </c>
      <c r="N12" s="166">
        <v>0.015781922525107604</v>
      </c>
      <c r="O12" s="168">
        <v>0.006222775357809583</v>
      </c>
      <c r="P12" s="170">
        <v>0</v>
      </c>
      <c r="Q12" s="250">
        <v>0</v>
      </c>
      <c r="R12" s="161">
        <v>0.008553971486761711</v>
      </c>
      <c r="S12" s="164">
        <v>0.005796691644281069</v>
      </c>
    </row>
    <row r="13" spans="2:19" ht="21.75" customHeight="1">
      <c r="B13" s="178" t="s">
        <v>91</v>
      </c>
      <c r="C13" s="113" t="s">
        <v>360</v>
      </c>
      <c r="D13" s="166">
        <v>0</v>
      </c>
      <c r="E13" s="168">
        <v>0</v>
      </c>
      <c r="F13" s="170">
        <v>0</v>
      </c>
      <c r="G13" s="143">
        <v>0</v>
      </c>
      <c r="H13" s="164">
        <v>0</v>
      </c>
      <c r="I13" s="166">
        <v>0.0008176614881439084</v>
      </c>
      <c r="J13" s="168">
        <v>0.0003485535029627048</v>
      </c>
      <c r="K13" s="170">
        <v>0</v>
      </c>
      <c r="L13" s="143">
        <v>0</v>
      </c>
      <c r="M13" s="164">
        <v>0.00047180938900684123</v>
      </c>
      <c r="N13" s="166">
        <v>0.0014347202295552368</v>
      </c>
      <c r="O13" s="168">
        <v>0.0006222775357809583</v>
      </c>
      <c r="P13" s="170">
        <v>0</v>
      </c>
      <c r="Q13" s="250">
        <v>0</v>
      </c>
      <c r="R13" s="161">
        <v>0.000814663951120163</v>
      </c>
      <c r="S13" s="164">
        <v>0.0005655308921249824</v>
      </c>
    </row>
    <row r="14" spans="2:19" ht="21.75" customHeight="1">
      <c r="B14" s="178" t="s">
        <v>93</v>
      </c>
      <c r="C14" s="113" t="s">
        <v>361</v>
      </c>
      <c r="D14" s="166">
        <v>0.010101010101010102</v>
      </c>
      <c r="E14" s="168">
        <v>0.0036363636363636364</v>
      </c>
      <c r="F14" s="170">
        <v>0</v>
      </c>
      <c r="G14" s="143">
        <v>0</v>
      </c>
      <c r="H14" s="164">
        <v>0.005277044854881266</v>
      </c>
      <c r="I14" s="166">
        <v>0.004905968928863451</v>
      </c>
      <c r="J14" s="168">
        <v>0.0006971070059254096</v>
      </c>
      <c r="K14" s="170">
        <v>0</v>
      </c>
      <c r="L14" s="143">
        <v>0</v>
      </c>
      <c r="M14" s="164">
        <v>0.001887237556027365</v>
      </c>
      <c r="N14" s="166">
        <v>0.005738880918220947</v>
      </c>
      <c r="O14" s="168">
        <v>0.0006222775357809583</v>
      </c>
      <c r="P14" s="170">
        <v>0</v>
      </c>
      <c r="Q14" s="250">
        <v>0</v>
      </c>
      <c r="R14" s="161">
        <v>0.002036659877800407</v>
      </c>
      <c r="S14" s="164">
        <v>0.0021207408454686836</v>
      </c>
    </row>
    <row r="15" spans="2:19" ht="21.75" customHeight="1">
      <c r="B15" s="178" t="s">
        <v>95</v>
      </c>
      <c r="C15" s="113" t="s">
        <v>362</v>
      </c>
      <c r="D15" s="166">
        <v>0.010101010101010102</v>
      </c>
      <c r="E15" s="168">
        <v>0.01090909090909091</v>
      </c>
      <c r="F15" s="170">
        <v>0</v>
      </c>
      <c r="G15" s="143">
        <v>0</v>
      </c>
      <c r="H15" s="164">
        <v>0.010554089709762533</v>
      </c>
      <c r="I15" s="166">
        <v>0.009811937857726901</v>
      </c>
      <c r="J15" s="168">
        <v>0.009759498082955734</v>
      </c>
      <c r="K15" s="170">
        <v>0</v>
      </c>
      <c r="L15" s="143">
        <v>0</v>
      </c>
      <c r="M15" s="164">
        <v>0.009436187780136825</v>
      </c>
      <c r="N15" s="166">
        <v>0.0014347202295552368</v>
      </c>
      <c r="O15" s="168">
        <v>0.010578718108276292</v>
      </c>
      <c r="P15" s="170">
        <v>0.013245033112582781</v>
      </c>
      <c r="Q15" s="250">
        <v>0</v>
      </c>
      <c r="R15" s="161">
        <v>0.008146639511201629</v>
      </c>
      <c r="S15" s="164">
        <v>0.009048494273999718</v>
      </c>
    </row>
    <row r="16" spans="2:19" ht="21.75" customHeight="1" thickBot="1">
      <c r="B16" s="178" t="s">
        <v>97</v>
      </c>
      <c r="C16" s="113" t="s">
        <v>363</v>
      </c>
      <c r="D16" s="166">
        <v>0</v>
      </c>
      <c r="E16" s="168">
        <v>0.0036363636363636364</v>
      </c>
      <c r="F16" s="170">
        <v>0</v>
      </c>
      <c r="G16" s="143">
        <v>0</v>
      </c>
      <c r="H16" s="164">
        <v>0.002638522427440633</v>
      </c>
      <c r="I16" s="166">
        <v>0.0024529844644317253</v>
      </c>
      <c r="J16" s="168">
        <v>0.0027884280237016382</v>
      </c>
      <c r="K16" s="170">
        <v>0.0070921985815602835</v>
      </c>
      <c r="L16" s="143">
        <v>0</v>
      </c>
      <c r="M16" s="164">
        <v>0.0028308563340410475</v>
      </c>
      <c r="N16" s="166">
        <v>0.0014347202295552368</v>
      </c>
      <c r="O16" s="168">
        <v>0.002489110143123833</v>
      </c>
      <c r="P16" s="170">
        <v>0</v>
      </c>
      <c r="Q16" s="250">
        <v>0</v>
      </c>
      <c r="R16" s="161">
        <v>0.002036659877800407</v>
      </c>
      <c r="S16" s="164">
        <v>0.0025448890145624205</v>
      </c>
    </row>
    <row r="17" spans="2:19" ht="21.75" customHeight="1" thickBot="1" thickTop="1">
      <c r="B17" s="179" t="s">
        <v>99</v>
      </c>
      <c r="C17" s="180" t="s">
        <v>364</v>
      </c>
      <c r="D17" s="171">
        <v>0.09090909090909091</v>
      </c>
      <c r="E17" s="172">
        <v>0.09090909090909091</v>
      </c>
      <c r="F17" s="172">
        <v>0</v>
      </c>
      <c r="G17" s="147">
        <v>0</v>
      </c>
      <c r="H17" s="173">
        <v>0.08970976253298153</v>
      </c>
      <c r="I17" s="171">
        <v>0.0686835650040883</v>
      </c>
      <c r="J17" s="172">
        <v>0.06796793307772743</v>
      </c>
      <c r="K17" s="172">
        <v>0.0070921985815602835</v>
      </c>
      <c r="L17" s="147">
        <v>0</v>
      </c>
      <c r="M17" s="173">
        <v>0.06605331446095777</v>
      </c>
      <c r="N17" s="171">
        <v>0.03012912482065997</v>
      </c>
      <c r="O17" s="172">
        <v>0.026135656502800253</v>
      </c>
      <c r="P17" s="172">
        <v>0.052980132450331126</v>
      </c>
      <c r="Q17" s="148">
        <v>0</v>
      </c>
      <c r="R17" s="147">
        <v>0.028920570264765785</v>
      </c>
      <c r="S17" s="173">
        <v>0.05443234836702955</v>
      </c>
    </row>
    <row r="18" spans="2:19" ht="21.75" customHeight="1" thickTop="1">
      <c r="B18" s="178" t="s">
        <v>101</v>
      </c>
      <c r="C18" s="113" t="s">
        <v>365</v>
      </c>
      <c r="D18" s="166">
        <v>0.050505050505050504</v>
      </c>
      <c r="E18" s="168">
        <v>0.05818181818181818</v>
      </c>
      <c r="F18" s="170">
        <v>0</v>
      </c>
      <c r="G18" s="143">
        <v>0</v>
      </c>
      <c r="H18" s="164">
        <v>0.055408970976253295</v>
      </c>
      <c r="I18" s="166">
        <v>0.0482420278004906</v>
      </c>
      <c r="J18" s="168">
        <v>0.04078075984663646</v>
      </c>
      <c r="K18" s="170">
        <v>0</v>
      </c>
      <c r="L18" s="143">
        <v>0</v>
      </c>
      <c r="M18" s="164">
        <v>0.04151922623260203</v>
      </c>
      <c r="N18" s="166">
        <v>0.021520803443328552</v>
      </c>
      <c r="O18" s="168">
        <v>0.015556938394523958</v>
      </c>
      <c r="P18" s="170">
        <v>0.026490066225165563</v>
      </c>
      <c r="Q18" s="250">
        <v>0</v>
      </c>
      <c r="R18" s="161">
        <v>0.017922606924643585</v>
      </c>
      <c r="S18" s="164">
        <v>0.03407323625053019</v>
      </c>
    </row>
    <row r="19" spans="2:19" ht="21.75" customHeight="1">
      <c r="B19" s="178" t="s">
        <v>102</v>
      </c>
      <c r="C19" s="113" t="s">
        <v>365</v>
      </c>
      <c r="D19" s="166">
        <v>0.04040404040404041</v>
      </c>
      <c r="E19" s="168">
        <v>0.025454545454545455</v>
      </c>
      <c r="F19" s="170">
        <v>0</v>
      </c>
      <c r="G19" s="143">
        <v>0</v>
      </c>
      <c r="H19" s="164">
        <v>0.029023746701846966</v>
      </c>
      <c r="I19" s="166">
        <v>0.017988552739165987</v>
      </c>
      <c r="J19" s="168">
        <v>0.0219588706866504</v>
      </c>
      <c r="K19" s="170">
        <v>0.0070921985815602835</v>
      </c>
      <c r="L19" s="143">
        <v>0</v>
      </c>
      <c r="M19" s="164">
        <v>0.020287803727294173</v>
      </c>
      <c r="N19" s="166">
        <v>0.005738880918220947</v>
      </c>
      <c r="O19" s="168">
        <v>0.008089607965152458</v>
      </c>
      <c r="P19" s="170">
        <v>0.026490066225165563</v>
      </c>
      <c r="Q19" s="250">
        <v>0</v>
      </c>
      <c r="R19" s="161">
        <v>0.008553971486761711</v>
      </c>
      <c r="S19" s="164">
        <v>0.01668316131768698</v>
      </c>
    </row>
    <row r="20" spans="2:19" ht="21.75" customHeight="1" thickBot="1">
      <c r="B20" s="178" t="s">
        <v>104</v>
      </c>
      <c r="C20" s="113" t="s">
        <v>366</v>
      </c>
      <c r="D20" s="166">
        <v>0</v>
      </c>
      <c r="E20" s="168">
        <v>0.007272727272727273</v>
      </c>
      <c r="F20" s="170">
        <v>0</v>
      </c>
      <c r="G20" s="143">
        <v>0</v>
      </c>
      <c r="H20" s="164">
        <v>0.005277044854881266</v>
      </c>
      <c r="I20" s="166">
        <v>0.0024529844644317253</v>
      </c>
      <c r="J20" s="168">
        <v>0.005228302544440571</v>
      </c>
      <c r="K20" s="170">
        <v>0</v>
      </c>
      <c r="L20" s="143">
        <v>0</v>
      </c>
      <c r="M20" s="164">
        <v>0.004246284501061571</v>
      </c>
      <c r="N20" s="166">
        <v>0.0028694404591104736</v>
      </c>
      <c r="O20" s="168">
        <v>0.002489110143123833</v>
      </c>
      <c r="P20" s="170">
        <v>0</v>
      </c>
      <c r="Q20" s="250">
        <v>0</v>
      </c>
      <c r="R20" s="161">
        <v>0.002443991853360489</v>
      </c>
      <c r="S20" s="164">
        <v>0.003675950798812385</v>
      </c>
    </row>
    <row r="21" spans="2:19" ht="21.75" customHeight="1" thickBot="1" thickTop="1">
      <c r="B21" s="179" t="s">
        <v>106</v>
      </c>
      <c r="C21" s="180" t="s">
        <v>367</v>
      </c>
      <c r="D21" s="171">
        <v>0.0707070707070707</v>
      </c>
      <c r="E21" s="172">
        <v>0.04727272727272727</v>
      </c>
      <c r="F21" s="172">
        <v>0</v>
      </c>
      <c r="G21" s="147">
        <v>0</v>
      </c>
      <c r="H21" s="173">
        <v>0.052770448548812667</v>
      </c>
      <c r="I21" s="171">
        <v>0.05151267375306623</v>
      </c>
      <c r="J21" s="172">
        <v>0.043569187870338096</v>
      </c>
      <c r="K21" s="172">
        <v>0.02127659574468085</v>
      </c>
      <c r="L21" s="147">
        <v>0</v>
      </c>
      <c r="M21" s="173">
        <v>0.04505779665015334</v>
      </c>
      <c r="N21" s="171">
        <v>0.021520803443328552</v>
      </c>
      <c r="O21" s="172">
        <v>0.03422526446795271</v>
      </c>
      <c r="P21" s="172">
        <v>0.026490066225165563</v>
      </c>
      <c r="Q21" s="148">
        <v>0</v>
      </c>
      <c r="R21" s="147">
        <v>0.030142566191446025</v>
      </c>
      <c r="S21" s="173">
        <v>0.04029407606390499</v>
      </c>
    </row>
    <row r="22" spans="2:19" ht="21.75" customHeight="1" thickTop="1">
      <c r="B22" s="178" t="s">
        <v>108</v>
      </c>
      <c r="C22" s="113" t="s">
        <v>368</v>
      </c>
      <c r="D22" s="166">
        <v>0.06060606060606061</v>
      </c>
      <c r="E22" s="168">
        <v>0.014545454545454545</v>
      </c>
      <c r="F22" s="170">
        <v>0</v>
      </c>
      <c r="G22" s="143">
        <v>0</v>
      </c>
      <c r="H22" s="164">
        <v>0.026385224274406333</v>
      </c>
      <c r="I22" s="166">
        <v>0.03434178250204415</v>
      </c>
      <c r="J22" s="168">
        <v>0.02614151272220286</v>
      </c>
      <c r="K22" s="170">
        <v>0.014184397163120567</v>
      </c>
      <c r="L22" s="143">
        <v>0</v>
      </c>
      <c r="M22" s="164">
        <v>0.028072658645907054</v>
      </c>
      <c r="N22" s="166">
        <v>0.010043041606886656</v>
      </c>
      <c r="O22" s="168">
        <v>0.01804604853764779</v>
      </c>
      <c r="P22" s="170">
        <v>0.019867549668874173</v>
      </c>
      <c r="Q22" s="250">
        <v>0</v>
      </c>
      <c r="R22" s="161">
        <v>0.015885947046843176</v>
      </c>
      <c r="S22" s="164">
        <v>0.023752297469249256</v>
      </c>
    </row>
    <row r="23" spans="2:19" ht="21.75" customHeight="1">
      <c r="B23" s="178" t="s">
        <v>110</v>
      </c>
      <c r="C23" s="113" t="s">
        <v>368</v>
      </c>
      <c r="D23" s="166">
        <v>0.010101010101010102</v>
      </c>
      <c r="E23" s="168">
        <v>0.025454545454545455</v>
      </c>
      <c r="F23" s="170">
        <v>0</v>
      </c>
      <c r="G23" s="143">
        <v>0</v>
      </c>
      <c r="H23" s="164">
        <v>0.021108179419525065</v>
      </c>
      <c r="I23" s="166">
        <v>0.01062959934587081</v>
      </c>
      <c r="J23" s="168">
        <v>0.012199372603694667</v>
      </c>
      <c r="K23" s="170">
        <v>0.0070921985815602835</v>
      </c>
      <c r="L23" s="143">
        <v>0</v>
      </c>
      <c r="M23" s="164">
        <v>0.01155933003066761</v>
      </c>
      <c r="N23" s="166">
        <v>0.005738880918220947</v>
      </c>
      <c r="O23" s="168">
        <v>0.012445550715619166</v>
      </c>
      <c r="P23" s="170">
        <v>0.006622516556291391</v>
      </c>
      <c r="Q23" s="250">
        <v>0</v>
      </c>
      <c r="R23" s="161">
        <v>0.010183299389002037</v>
      </c>
      <c r="S23" s="164">
        <v>0.011593383288562138</v>
      </c>
    </row>
    <row r="24" spans="2:19" ht="21.75" customHeight="1" thickBot="1">
      <c r="B24" s="178" t="s">
        <v>111</v>
      </c>
      <c r="C24" s="113" t="s">
        <v>369</v>
      </c>
      <c r="D24" s="166">
        <v>0</v>
      </c>
      <c r="E24" s="168">
        <v>0.007272727272727273</v>
      </c>
      <c r="F24" s="170">
        <v>0</v>
      </c>
      <c r="G24" s="143">
        <v>0</v>
      </c>
      <c r="H24" s="164">
        <v>0.005277044854881266</v>
      </c>
      <c r="I24" s="166">
        <v>0.006541291905151268</v>
      </c>
      <c r="J24" s="168">
        <v>0.005228302544440571</v>
      </c>
      <c r="K24" s="170">
        <v>0</v>
      </c>
      <c r="L24" s="143">
        <v>0</v>
      </c>
      <c r="M24" s="164">
        <v>0.005425807973578674</v>
      </c>
      <c r="N24" s="166">
        <v>0.005738880918220947</v>
      </c>
      <c r="O24" s="168">
        <v>0.00373366521468575</v>
      </c>
      <c r="P24" s="170">
        <v>0</v>
      </c>
      <c r="Q24" s="250">
        <v>0</v>
      </c>
      <c r="R24" s="161">
        <v>0.004073319755600814</v>
      </c>
      <c r="S24" s="164">
        <v>0.004948395306093595</v>
      </c>
    </row>
    <row r="25" spans="2:19" ht="21.75" customHeight="1" thickBot="1" thickTop="1">
      <c r="B25" s="179" t="s">
        <v>113</v>
      </c>
      <c r="C25" s="180" t="s">
        <v>370</v>
      </c>
      <c r="D25" s="171">
        <v>0.020202020202020204</v>
      </c>
      <c r="E25" s="172">
        <v>0.025454545454545455</v>
      </c>
      <c r="F25" s="172">
        <v>0</v>
      </c>
      <c r="G25" s="147">
        <v>0</v>
      </c>
      <c r="H25" s="173">
        <v>0.0237467018469657</v>
      </c>
      <c r="I25" s="171">
        <v>0.02371218315617334</v>
      </c>
      <c r="J25" s="172">
        <v>0.03206692227256884</v>
      </c>
      <c r="K25" s="172">
        <v>0.049645390070921974</v>
      </c>
      <c r="L25" s="147">
        <v>0</v>
      </c>
      <c r="M25" s="173">
        <v>0.03019580089643784</v>
      </c>
      <c r="N25" s="171">
        <v>0.04160688665710186</v>
      </c>
      <c r="O25" s="172">
        <v>0.05164903546981955</v>
      </c>
      <c r="P25" s="172">
        <v>0.026490066225165563</v>
      </c>
      <c r="Q25" s="148">
        <v>0</v>
      </c>
      <c r="R25" s="147">
        <v>0.047250509164969444</v>
      </c>
      <c r="S25" s="173">
        <v>0.03576982892690513</v>
      </c>
    </row>
    <row r="26" spans="2:19" ht="21.75" customHeight="1" thickTop="1">
      <c r="B26" s="178" t="s">
        <v>115</v>
      </c>
      <c r="C26" s="113" t="s">
        <v>371</v>
      </c>
      <c r="D26" s="166">
        <v>0.010101010101010102</v>
      </c>
      <c r="E26" s="168">
        <v>0</v>
      </c>
      <c r="F26" s="170">
        <v>0</v>
      </c>
      <c r="G26" s="143">
        <v>0</v>
      </c>
      <c r="H26" s="164">
        <v>0.002638522427440633</v>
      </c>
      <c r="I26" s="166">
        <v>0.0008176614881439084</v>
      </c>
      <c r="J26" s="168">
        <v>0.0003485535029627048</v>
      </c>
      <c r="K26" s="170">
        <v>0</v>
      </c>
      <c r="L26" s="143">
        <v>0</v>
      </c>
      <c r="M26" s="164">
        <v>0.00047180938900684123</v>
      </c>
      <c r="N26" s="166">
        <v>0.0028694404591104736</v>
      </c>
      <c r="O26" s="168">
        <v>0.0012445550715619166</v>
      </c>
      <c r="P26" s="170">
        <v>0</v>
      </c>
      <c r="Q26" s="250">
        <v>0</v>
      </c>
      <c r="R26" s="161">
        <v>0.001629327902240326</v>
      </c>
      <c r="S26" s="164">
        <v>0.0009896790612187191</v>
      </c>
    </row>
    <row r="27" spans="2:19" ht="21.75" customHeight="1">
      <c r="B27" s="178" t="s">
        <v>117</v>
      </c>
      <c r="C27" s="113" t="s">
        <v>372</v>
      </c>
      <c r="D27" s="166">
        <v>0</v>
      </c>
      <c r="E27" s="168">
        <v>0.02181818181818182</v>
      </c>
      <c r="F27" s="170">
        <v>0</v>
      </c>
      <c r="G27" s="143">
        <v>0</v>
      </c>
      <c r="H27" s="164">
        <v>0.0158311345646438</v>
      </c>
      <c r="I27" s="166">
        <v>0.016353229762878167</v>
      </c>
      <c r="J27" s="168">
        <v>0.02265597769257581</v>
      </c>
      <c r="K27" s="170">
        <v>0.028368794326241134</v>
      </c>
      <c r="L27" s="143">
        <v>0</v>
      </c>
      <c r="M27" s="164">
        <v>0.020995517810804436</v>
      </c>
      <c r="N27" s="166">
        <v>0.03012912482065997</v>
      </c>
      <c r="O27" s="168">
        <v>0.04169259489732421</v>
      </c>
      <c r="P27" s="170">
        <v>0.013245033112582781</v>
      </c>
      <c r="Q27" s="250">
        <v>0</v>
      </c>
      <c r="R27" s="161">
        <v>0.03665987780040733</v>
      </c>
      <c r="S27" s="164">
        <v>0.026155803760780433</v>
      </c>
    </row>
    <row r="28" spans="2:19" ht="21.75" customHeight="1">
      <c r="B28" s="178" t="s">
        <v>119</v>
      </c>
      <c r="C28" s="113" t="s">
        <v>373</v>
      </c>
      <c r="D28" s="166">
        <v>0</v>
      </c>
      <c r="E28" s="168">
        <v>0</v>
      </c>
      <c r="F28" s="170">
        <v>0</v>
      </c>
      <c r="G28" s="143">
        <v>0</v>
      </c>
      <c r="H28" s="164">
        <v>0</v>
      </c>
      <c r="I28" s="166">
        <v>0.0008176614881439084</v>
      </c>
      <c r="J28" s="168">
        <v>0.0013942140118508191</v>
      </c>
      <c r="K28" s="170">
        <v>0.0070921985815602835</v>
      </c>
      <c r="L28" s="143">
        <v>0</v>
      </c>
      <c r="M28" s="164">
        <v>0.0014154281670205238</v>
      </c>
      <c r="N28" s="166">
        <v>0</v>
      </c>
      <c r="O28" s="168">
        <v>0.0031113876789047915</v>
      </c>
      <c r="P28" s="170">
        <v>0.006622516556291391</v>
      </c>
      <c r="Q28" s="250">
        <v>0</v>
      </c>
      <c r="R28" s="161">
        <v>0.002443991853360489</v>
      </c>
      <c r="S28" s="164">
        <v>0.001696592676374947</v>
      </c>
    </row>
    <row r="29" spans="2:19" ht="21.75" customHeight="1">
      <c r="B29" s="178" t="s">
        <v>121</v>
      </c>
      <c r="C29" s="113" t="s">
        <v>374</v>
      </c>
      <c r="D29" s="166">
        <v>0.010101010101010102</v>
      </c>
      <c r="E29" s="168">
        <v>0.0036363636363636364</v>
      </c>
      <c r="F29" s="170">
        <v>0</v>
      </c>
      <c r="G29" s="143">
        <v>0</v>
      </c>
      <c r="H29" s="164">
        <v>0.005277044854881266</v>
      </c>
      <c r="I29" s="166">
        <v>0.0024529844644317253</v>
      </c>
      <c r="J29" s="168">
        <v>0.003485535029627048</v>
      </c>
      <c r="K29" s="170">
        <v>0.0070921985815602835</v>
      </c>
      <c r="L29" s="143">
        <v>0</v>
      </c>
      <c r="M29" s="164">
        <v>0.0033026657230478887</v>
      </c>
      <c r="N29" s="166">
        <v>0.0028694404591104736</v>
      </c>
      <c r="O29" s="168">
        <v>0.002489110143123833</v>
      </c>
      <c r="P29" s="170">
        <v>0.006622516556291391</v>
      </c>
      <c r="Q29" s="250">
        <v>0</v>
      </c>
      <c r="R29" s="161">
        <v>0.0028513238289205704</v>
      </c>
      <c r="S29" s="164">
        <v>0.0032518026297186486</v>
      </c>
    </row>
    <row r="30" spans="2:19" ht="21.75" customHeight="1">
      <c r="B30" s="178" t="s">
        <v>123</v>
      </c>
      <c r="C30" s="113" t="s">
        <v>375</v>
      </c>
      <c r="D30" s="166">
        <v>0</v>
      </c>
      <c r="E30" s="168">
        <v>0</v>
      </c>
      <c r="F30" s="170">
        <v>0</v>
      </c>
      <c r="G30" s="143">
        <v>0</v>
      </c>
      <c r="H30" s="164">
        <v>0</v>
      </c>
      <c r="I30" s="166">
        <v>0.0024529844644317253</v>
      </c>
      <c r="J30" s="168">
        <v>0.0038340885325897525</v>
      </c>
      <c r="K30" s="170">
        <v>0.0070921985815602835</v>
      </c>
      <c r="L30" s="143">
        <v>0</v>
      </c>
      <c r="M30" s="164">
        <v>0.003538570417551309</v>
      </c>
      <c r="N30" s="166">
        <v>0.0028694404591104736</v>
      </c>
      <c r="O30" s="168">
        <v>0.002489110143123833</v>
      </c>
      <c r="P30" s="170">
        <v>0</v>
      </c>
      <c r="Q30" s="250">
        <v>0</v>
      </c>
      <c r="R30" s="161">
        <v>0.002443991853360489</v>
      </c>
      <c r="S30" s="164">
        <v>0.002969037183656157</v>
      </c>
    </row>
    <row r="31" spans="2:19" ht="21.75" customHeight="1" thickBot="1">
      <c r="B31" s="178" t="s">
        <v>125</v>
      </c>
      <c r="C31" s="113" t="s">
        <v>376</v>
      </c>
      <c r="D31" s="166">
        <v>0</v>
      </c>
      <c r="E31" s="168">
        <v>0</v>
      </c>
      <c r="F31" s="170">
        <v>0</v>
      </c>
      <c r="G31" s="143">
        <v>0</v>
      </c>
      <c r="H31" s="164">
        <v>0</v>
      </c>
      <c r="I31" s="166">
        <v>0.0008176614881439084</v>
      </c>
      <c r="J31" s="168">
        <v>0.0003485535029627048</v>
      </c>
      <c r="K31" s="170">
        <v>0</v>
      </c>
      <c r="L31" s="143">
        <v>0</v>
      </c>
      <c r="M31" s="164">
        <v>0.00047180938900684123</v>
      </c>
      <c r="N31" s="166">
        <v>0.0028694404591104736</v>
      </c>
      <c r="O31" s="168">
        <v>0.0006222775357809583</v>
      </c>
      <c r="P31" s="170">
        <v>0</v>
      </c>
      <c r="Q31" s="250">
        <v>0</v>
      </c>
      <c r="R31" s="161">
        <v>0.0012219959266802445</v>
      </c>
      <c r="S31" s="164">
        <v>0.0007069136151562279</v>
      </c>
    </row>
    <row r="32" spans="2:19" ht="21.75" customHeight="1" thickBot="1" thickTop="1">
      <c r="B32" s="179" t="s">
        <v>127</v>
      </c>
      <c r="C32" s="180" t="s">
        <v>377</v>
      </c>
      <c r="D32" s="171">
        <v>0.10101010101010101</v>
      </c>
      <c r="E32" s="172">
        <v>0.17454545454545456</v>
      </c>
      <c r="F32" s="172">
        <v>0.2</v>
      </c>
      <c r="G32" s="147">
        <v>0</v>
      </c>
      <c r="H32" s="173">
        <v>0.15567282321899736</v>
      </c>
      <c r="I32" s="171">
        <v>0.15208503679476698</v>
      </c>
      <c r="J32" s="172">
        <v>0.17009410944579992</v>
      </c>
      <c r="K32" s="172">
        <v>0.198581560283688</v>
      </c>
      <c r="L32" s="147">
        <v>0</v>
      </c>
      <c r="M32" s="173">
        <v>0.1656050955414013</v>
      </c>
      <c r="N32" s="171">
        <v>0.16786226685796268</v>
      </c>
      <c r="O32" s="172">
        <v>0.18543870566272555</v>
      </c>
      <c r="P32" s="172">
        <v>0.2052980132450331</v>
      </c>
      <c r="Q32" s="148">
        <v>0</v>
      </c>
      <c r="R32" s="147">
        <v>0.18167006109979636</v>
      </c>
      <c r="S32" s="173">
        <v>0.17064894669871342</v>
      </c>
    </row>
    <row r="33" spans="2:19" ht="21.75" customHeight="1" thickTop="1">
      <c r="B33" s="178" t="s">
        <v>129</v>
      </c>
      <c r="C33" s="113" t="s">
        <v>378</v>
      </c>
      <c r="D33" s="166">
        <v>0</v>
      </c>
      <c r="E33" s="168">
        <v>0.0036363636363636364</v>
      </c>
      <c r="F33" s="170">
        <v>0</v>
      </c>
      <c r="G33" s="143">
        <v>0</v>
      </c>
      <c r="H33" s="164">
        <v>0.002638522427440633</v>
      </c>
      <c r="I33" s="166">
        <v>0.004088307440719542</v>
      </c>
      <c r="J33" s="168">
        <v>0.0024398745207389336</v>
      </c>
      <c r="K33" s="170">
        <v>0.0070921985815602835</v>
      </c>
      <c r="L33" s="143">
        <v>0</v>
      </c>
      <c r="M33" s="164">
        <v>0.003066761028544468</v>
      </c>
      <c r="N33" s="166">
        <v>0.005738880918220947</v>
      </c>
      <c r="O33" s="168">
        <v>0.0031113876789047915</v>
      </c>
      <c r="P33" s="170">
        <v>0</v>
      </c>
      <c r="Q33" s="250">
        <v>0</v>
      </c>
      <c r="R33" s="161">
        <v>0.0036659877800407333</v>
      </c>
      <c r="S33" s="164">
        <v>0.0032518026297186486</v>
      </c>
    </row>
    <row r="34" spans="2:19" ht="21.75" customHeight="1">
      <c r="B34" s="178" t="s">
        <v>131</v>
      </c>
      <c r="C34" s="113" t="s">
        <v>379</v>
      </c>
      <c r="D34" s="166">
        <v>0.010101010101010102</v>
      </c>
      <c r="E34" s="168">
        <v>0.02181818181818182</v>
      </c>
      <c r="F34" s="170">
        <v>0</v>
      </c>
      <c r="G34" s="143">
        <v>0</v>
      </c>
      <c r="H34" s="164">
        <v>0.018469656992084433</v>
      </c>
      <c r="I34" s="166">
        <v>0.04333605887162715</v>
      </c>
      <c r="J34" s="168">
        <v>0.04566050888811433</v>
      </c>
      <c r="K34" s="170">
        <v>0.07092198581560284</v>
      </c>
      <c r="L34" s="143">
        <v>0</v>
      </c>
      <c r="M34" s="164">
        <v>0.0457655107336636</v>
      </c>
      <c r="N34" s="166">
        <v>0.03443328550932568</v>
      </c>
      <c r="O34" s="168">
        <v>0.049159925326695705</v>
      </c>
      <c r="P34" s="170">
        <v>0.08609271523178808</v>
      </c>
      <c r="Q34" s="250">
        <v>0</v>
      </c>
      <c r="R34" s="161">
        <v>0.04725050916496945</v>
      </c>
      <c r="S34" s="164">
        <v>0.04481832320090485</v>
      </c>
    </row>
    <row r="35" spans="2:19" ht="21.75" customHeight="1">
      <c r="B35" s="178" t="s">
        <v>133</v>
      </c>
      <c r="C35" s="113" t="s">
        <v>380</v>
      </c>
      <c r="D35" s="166">
        <v>0.020202020202020204</v>
      </c>
      <c r="E35" s="168">
        <v>0.05090909090909091</v>
      </c>
      <c r="F35" s="170">
        <v>0</v>
      </c>
      <c r="G35" s="143">
        <v>0</v>
      </c>
      <c r="H35" s="164">
        <v>0.04221635883905013</v>
      </c>
      <c r="I35" s="166">
        <v>0.03188879803761243</v>
      </c>
      <c r="J35" s="168">
        <v>0.043569187870338096</v>
      </c>
      <c r="K35" s="170">
        <v>0.04964539007092199</v>
      </c>
      <c r="L35" s="143">
        <v>0</v>
      </c>
      <c r="M35" s="164">
        <v>0.040339702760084924</v>
      </c>
      <c r="N35" s="166">
        <v>0.04591104734576758</v>
      </c>
      <c r="O35" s="168">
        <v>0.03671437461107654</v>
      </c>
      <c r="P35" s="170">
        <v>0.033112582781456956</v>
      </c>
      <c r="Q35" s="250">
        <v>0</v>
      </c>
      <c r="R35" s="161">
        <v>0.039103869653767824</v>
      </c>
      <c r="S35" s="164">
        <v>0.0400113106178425</v>
      </c>
    </row>
    <row r="36" spans="2:19" ht="21.75" customHeight="1">
      <c r="B36" s="178" t="s">
        <v>135</v>
      </c>
      <c r="C36" s="113" t="s">
        <v>381</v>
      </c>
      <c r="D36" s="166">
        <v>0.030303030303030304</v>
      </c>
      <c r="E36" s="168">
        <v>0.02181818181818182</v>
      </c>
      <c r="F36" s="170">
        <v>0</v>
      </c>
      <c r="G36" s="143">
        <v>0</v>
      </c>
      <c r="H36" s="164">
        <v>0.023746701846965697</v>
      </c>
      <c r="I36" s="166">
        <v>0.017170891251022075</v>
      </c>
      <c r="J36" s="168">
        <v>0.01673056814220983</v>
      </c>
      <c r="K36" s="170">
        <v>0.0070921985815602835</v>
      </c>
      <c r="L36" s="143">
        <v>0</v>
      </c>
      <c r="M36" s="164">
        <v>0.016513328615239443</v>
      </c>
      <c r="N36" s="166">
        <v>0.024390243902439025</v>
      </c>
      <c r="O36" s="168">
        <v>0.02551337896701929</v>
      </c>
      <c r="P36" s="170">
        <v>0</v>
      </c>
      <c r="Q36" s="250">
        <v>0</v>
      </c>
      <c r="R36" s="161">
        <v>0.023625254582484725</v>
      </c>
      <c r="S36" s="164">
        <v>0.019369433055280643</v>
      </c>
    </row>
    <row r="37" spans="2:19" ht="21.75" customHeight="1">
      <c r="B37" s="178" t="s">
        <v>137</v>
      </c>
      <c r="C37" s="113" t="s">
        <v>382</v>
      </c>
      <c r="D37" s="166">
        <v>0.010101010101010102</v>
      </c>
      <c r="E37" s="168">
        <v>0.01090909090909091</v>
      </c>
      <c r="F37" s="170">
        <v>0</v>
      </c>
      <c r="G37" s="143">
        <v>0</v>
      </c>
      <c r="H37" s="164">
        <v>0.010554089709762533</v>
      </c>
      <c r="I37" s="166">
        <v>0.018806214227309895</v>
      </c>
      <c r="J37" s="168">
        <v>0.015684907633321716</v>
      </c>
      <c r="K37" s="170">
        <v>0.0070921985815602835</v>
      </c>
      <c r="L37" s="143">
        <v>0</v>
      </c>
      <c r="M37" s="164">
        <v>0.01627742392073602</v>
      </c>
      <c r="N37" s="166">
        <v>0.02582496413199426</v>
      </c>
      <c r="O37" s="168">
        <v>0.023024268823895456</v>
      </c>
      <c r="P37" s="170">
        <v>0.013245033112582781</v>
      </c>
      <c r="Q37" s="250">
        <v>0</v>
      </c>
      <c r="R37" s="161">
        <v>0.023217922606924644</v>
      </c>
      <c r="S37" s="164">
        <v>0.018379753994061925</v>
      </c>
    </row>
    <row r="38" spans="2:19" ht="21.75" customHeight="1">
      <c r="B38" s="178" t="s">
        <v>270</v>
      </c>
      <c r="C38" s="113" t="s">
        <v>383</v>
      </c>
      <c r="D38" s="166">
        <v>0.010101010101010102</v>
      </c>
      <c r="E38" s="168">
        <v>0.04363636363636364</v>
      </c>
      <c r="F38" s="170">
        <v>0.2</v>
      </c>
      <c r="G38" s="143">
        <v>0</v>
      </c>
      <c r="H38" s="164">
        <v>0.036939313984168866</v>
      </c>
      <c r="I38" s="166">
        <v>0.028618152085036794</v>
      </c>
      <c r="J38" s="168">
        <v>0.031021261763680724</v>
      </c>
      <c r="K38" s="170">
        <v>0.0425531914893617</v>
      </c>
      <c r="L38" s="143">
        <v>0</v>
      </c>
      <c r="M38" s="164">
        <v>0.03066761028544468</v>
      </c>
      <c r="N38" s="166">
        <v>0.01721664275466284</v>
      </c>
      <c r="O38" s="168">
        <v>0.03546981953951462</v>
      </c>
      <c r="P38" s="170">
        <v>0.052980132450331126</v>
      </c>
      <c r="Q38" s="250">
        <v>0</v>
      </c>
      <c r="R38" s="161">
        <v>0.03136456211812627</v>
      </c>
      <c r="S38" s="164">
        <v>0.031245581789905275</v>
      </c>
    </row>
    <row r="39" spans="2:19" ht="21.75" customHeight="1">
      <c r="B39" s="178" t="s">
        <v>140</v>
      </c>
      <c r="C39" s="113" t="s">
        <v>384</v>
      </c>
      <c r="D39" s="166">
        <v>0.020202020202020204</v>
      </c>
      <c r="E39" s="168">
        <v>0.02181818181818182</v>
      </c>
      <c r="F39" s="170">
        <v>0</v>
      </c>
      <c r="G39" s="143">
        <v>0</v>
      </c>
      <c r="H39" s="164">
        <v>0.021108179419525065</v>
      </c>
      <c r="I39" s="166">
        <v>0.007358953393295176</v>
      </c>
      <c r="J39" s="168">
        <v>0.014987800627396306</v>
      </c>
      <c r="K39" s="170">
        <v>0.0070921985815602835</v>
      </c>
      <c r="L39" s="143">
        <v>0</v>
      </c>
      <c r="M39" s="164">
        <v>0.012502948808681292</v>
      </c>
      <c r="N39" s="166">
        <v>0.014347202295552367</v>
      </c>
      <c r="O39" s="168">
        <v>0.011823273179838207</v>
      </c>
      <c r="P39" s="170">
        <v>0.019867549668874173</v>
      </c>
      <c r="Q39" s="250">
        <v>0</v>
      </c>
      <c r="R39" s="161">
        <v>0.013034623217922607</v>
      </c>
      <c r="S39" s="164">
        <v>0.01314859324190584</v>
      </c>
    </row>
    <row r="40" spans="2:19" ht="21.75" customHeight="1" thickBot="1">
      <c r="B40" s="178" t="s">
        <v>142</v>
      </c>
      <c r="C40" s="113" t="s">
        <v>385</v>
      </c>
      <c r="D40" s="166">
        <v>0</v>
      </c>
      <c r="E40" s="168">
        <v>0</v>
      </c>
      <c r="F40" s="170">
        <v>0</v>
      </c>
      <c r="G40" s="143">
        <v>0</v>
      </c>
      <c r="H40" s="164">
        <v>0</v>
      </c>
      <c r="I40" s="166">
        <v>0.0008176614881439084</v>
      </c>
      <c r="J40" s="168">
        <v>0</v>
      </c>
      <c r="K40" s="170">
        <v>0.0070921985815602835</v>
      </c>
      <c r="L40" s="143">
        <v>0</v>
      </c>
      <c r="M40" s="164">
        <v>0.00047180938900684123</v>
      </c>
      <c r="N40" s="166">
        <v>0</v>
      </c>
      <c r="O40" s="168">
        <v>0.0006222775357809583</v>
      </c>
      <c r="P40" s="170">
        <v>0</v>
      </c>
      <c r="Q40" s="250">
        <v>0</v>
      </c>
      <c r="R40" s="161">
        <v>0.0004073319755600815</v>
      </c>
      <c r="S40" s="164">
        <v>0.00042414816909373674</v>
      </c>
    </row>
    <row r="41" spans="2:19" ht="21.75" customHeight="1" thickBot="1" thickTop="1">
      <c r="B41" s="179" t="s">
        <v>144</v>
      </c>
      <c r="C41" s="180" t="s">
        <v>386</v>
      </c>
      <c r="D41" s="171">
        <v>0.29292929292929293</v>
      </c>
      <c r="E41" s="172">
        <v>0.24727272727272726</v>
      </c>
      <c r="F41" s="172">
        <v>0.6000000000000001</v>
      </c>
      <c r="G41" s="147">
        <v>0</v>
      </c>
      <c r="H41" s="173">
        <v>0.2638522427440633</v>
      </c>
      <c r="I41" s="171">
        <v>0.21831561733442356</v>
      </c>
      <c r="J41" s="172">
        <v>0.25165562913907286</v>
      </c>
      <c r="K41" s="172">
        <v>0.2553191489361702</v>
      </c>
      <c r="L41" s="147">
        <v>0</v>
      </c>
      <c r="M41" s="173">
        <v>0.24180231186600615</v>
      </c>
      <c r="N41" s="171">
        <v>0.2654232424677188</v>
      </c>
      <c r="O41" s="172">
        <v>0.28998133167392653</v>
      </c>
      <c r="P41" s="172">
        <v>0.2384105960264901</v>
      </c>
      <c r="Q41" s="148">
        <v>0</v>
      </c>
      <c r="R41" s="147">
        <v>0.27983706720977597</v>
      </c>
      <c r="S41" s="173">
        <v>0.256185494132617</v>
      </c>
    </row>
    <row r="42" spans="2:19" ht="21.75" customHeight="1" thickTop="1">
      <c r="B42" s="178" t="s">
        <v>146</v>
      </c>
      <c r="C42" s="113" t="s">
        <v>387</v>
      </c>
      <c r="D42" s="166">
        <v>0</v>
      </c>
      <c r="E42" s="168">
        <v>0</v>
      </c>
      <c r="F42" s="170">
        <v>0</v>
      </c>
      <c r="G42" s="143">
        <v>0</v>
      </c>
      <c r="H42" s="164">
        <v>0</v>
      </c>
      <c r="I42" s="166">
        <v>0.004088307440719542</v>
      </c>
      <c r="J42" s="168">
        <v>0.0059254095503659815</v>
      </c>
      <c r="K42" s="170">
        <v>0.0070921985815602835</v>
      </c>
      <c r="L42" s="143">
        <v>0</v>
      </c>
      <c r="M42" s="164">
        <v>0.005425807973578674</v>
      </c>
      <c r="N42" s="166">
        <v>0.0028694404591104736</v>
      </c>
      <c r="O42" s="168">
        <v>0.005600497822028625</v>
      </c>
      <c r="P42" s="170">
        <v>0</v>
      </c>
      <c r="Q42" s="250">
        <v>0</v>
      </c>
      <c r="R42" s="161">
        <v>0.004480651731160896</v>
      </c>
      <c r="S42" s="164">
        <v>0.0048070125830623495</v>
      </c>
    </row>
    <row r="43" spans="2:19" ht="21.75" customHeight="1">
      <c r="B43" s="178" t="s">
        <v>148</v>
      </c>
      <c r="C43" s="113" t="s">
        <v>388</v>
      </c>
      <c r="D43" s="166">
        <v>0.030303030303030304</v>
      </c>
      <c r="E43" s="168">
        <v>0.01090909090909091</v>
      </c>
      <c r="F43" s="170">
        <v>0</v>
      </c>
      <c r="G43" s="143">
        <v>0</v>
      </c>
      <c r="H43" s="164">
        <v>0.0158311345646438</v>
      </c>
      <c r="I43" s="166">
        <v>0.01062959934587081</v>
      </c>
      <c r="J43" s="168">
        <v>0.010108051585918439</v>
      </c>
      <c r="K43" s="170">
        <v>0.0070921985815602835</v>
      </c>
      <c r="L43" s="143">
        <v>0</v>
      </c>
      <c r="M43" s="164">
        <v>0.010143901863647086</v>
      </c>
      <c r="N43" s="166">
        <v>0.011477761836441894</v>
      </c>
      <c r="O43" s="168">
        <v>0.011823273179838207</v>
      </c>
      <c r="P43" s="170">
        <v>0.006622516556291391</v>
      </c>
      <c r="Q43" s="250">
        <v>0</v>
      </c>
      <c r="R43" s="161">
        <v>0.011405295315682282</v>
      </c>
      <c r="S43" s="164">
        <v>0.01088646967340591</v>
      </c>
    </row>
    <row r="44" spans="2:19" ht="21.75" customHeight="1">
      <c r="B44" s="178" t="s">
        <v>150</v>
      </c>
      <c r="C44" s="113" t="s">
        <v>389</v>
      </c>
      <c r="D44" s="166">
        <v>0.10101010101010101</v>
      </c>
      <c r="E44" s="168">
        <v>0.14181818181818182</v>
      </c>
      <c r="F44" s="170">
        <v>0</v>
      </c>
      <c r="G44" s="143">
        <v>0</v>
      </c>
      <c r="H44" s="164">
        <v>0.12928759894459102</v>
      </c>
      <c r="I44" s="166">
        <v>0.12183156173344235</v>
      </c>
      <c r="J44" s="168">
        <v>0.09933774834437085</v>
      </c>
      <c r="K44" s="170">
        <v>0.1276595744680851</v>
      </c>
      <c r="L44" s="143">
        <v>0</v>
      </c>
      <c r="M44" s="164">
        <v>0.10662892191554611</v>
      </c>
      <c r="N44" s="166">
        <v>0.1406025824964132</v>
      </c>
      <c r="O44" s="168">
        <v>0.12507778469197262</v>
      </c>
      <c r="P44" s="170">
        <v>0.11258278145695365</v>
      </c>
      <c r="Q44" s="250">
        <v>0</v>
      </c>
      <c r="R44" s="161">
        <v>0.12871690427698573</v>
      </c>
      <c r="S44" s="164">
        <v>0.11550968471652764</v>
      </c>
    </row>
    <row r="45" spans="2:19" ht="21.75" customHeight="1">
      <c r="B45" s="178" t="s">
        <v>152</v>
      </c>
      <c r="C45" s="113" t="s">
        <v>390</v>
      </c>
      <c r="D45" s="166">
        <v>0.1414141414141414</v>
      </c>
      <c r="E45" s="168">
        <v>0.05818181818181818</v>
      </c>
      <c r="F45" s="170">
        <v>0.4</v>
      </c>
      <c r="G45" s="143">
        <v>0</v>
      </c>
      <c r="H45" s="164">
        <v>0.08443271767810026</v>
      </c>
      <c r="I45" s="166">
        <v>0.047424366312346686</v>
      </c>
      <c r="J45" s="168">
        <v>0.09062391077030324</v>
      </c>
      <c r="K45" s="170">
        <v>0.07092198581560284</v>
      </c>
      <c r="L45" s="143">
        <v>0</v>
      </c>
      <c r="M45" s="164">
        <v>0.07737673979712197</v>
      </c>
      <c r="N45" s="166">
        <v>0.06456241032998565</v>
      </c>
      <c r="O45" s="168">
        <v>0.08836341008089608</v>
      </c>
      <c r="P45" s="170">
        <v>0.0728476821192053</v>
      </c>
      <c r="Q45" s="250">
        <v>0</v>
      </c>
      <c r="R45" s="161">
        <v>0.08065173116089613</v>
      </c>
      <c r="S45" s="164">
        <v>0.07889155945143503</v>
      </c>
    </row>
    <row r="46" spans="2:19" ht="21.75" customHeight="1">
      <c r="B46" s="178" t="s">
        <v>154</v>
      </c>
      <c r="C46" s="113" t="s">
        <v>391</v>
      </c>
      <c r="D46" s="166">
        <v>0</v>
      </c>
      <c r="E46" s="168">
        <v>0.01090909090909091</v>
      </c>
      <c r="F46" s="170">
        <v>0.2</v>
      </c>
      <c r="G46" s="143">
        <v>0</v>
      </c>
      <c r="H46" s="164">
        <v>0.010554089709762533</v>
      </c>
      <c r="I46" s="166">
        <v>0.019623875715453803</v>
      </c>
      <c r="J46" s="168">
        <v>0.03276402927849425</v>
      </c>
      <c r="K46" s="170">
        <v>0.0425531914893617</v>
      </c>
      <c r="L46" s="143">
        <v>0</v>
      </c>
      <c r="M46" s="164">
        <v>0.029252182118424157</v>
      </c>
      <c r="N46" s="166">
        <v>0.027259684361549498</v>
      </c>
      <c r="O46" s="168">
        <v>0.04044803982576229</v>
      </c>
      <c r="P46" s="170">
        <v>0.013245033112582781</v>
      </c>
      <c r="Q46" s="250">
        <v>0</v>
      </c>
      <c r="R46" s="161">
        <v>0.03503054989816701</v>
      </c>
      <c r="S46" s="164">
        <v>0.030255902728686553</v>
      </c>
    </row>
    <row r="47" spans="2:19" ht="21.75" customHeight="1">
      <c r="B47" s="178" t="s">
        <v>156</v>
      </c>
      <c r="C47" s="113" t="s">
        <v>392</v>
      </c>
      <c r="D47" s="166">
        <v>0.010101010101010102</v>
      </c>
      <c r="E47" s="168">
        <v>0.0036363636363636364</v>
      </c>
      <c r="F47" s="170">
        <v>0</v>
      </c>
      <c r="G47" s="143">
        <v>0</v>
      </c>
      <c r="H47" s="164">
        <v>0.005277044854881266</v>
      </c>
      <c r="I47" s="166">
        <v>0.0024529844644317253</v>
      </c>
      <c r="J47" s="168">
        <v>0.0038340885325897525</v>
      </c>
      <c r="K47" s="170">
        <v>0</v>
      </c>
      <c r="L47" s="143">
        <v>0</v>
      </c>
      <c r="M47" s="164">
        <v>0.0033026657230478887</v>
      </c>
      <c r="N47" s="166">
        <v>0.00430416068866571</v>
      </c>
      <c r="O47" s="168">
        <v>0.00373366521468575</v>
      </c>
      <c r="P47" s="170">
        <v>0.006622516556291391</v>
      </c>
      <c r="Q47" s="250">
        <v>0</v>
      </c>
      <c r="R47" s="161">
        <v>0.004073319755600814</v>
      </c>
      <c r="S47" s="164">
        <v>0.003675950798812385</v>
      </c>
    </row>
    <row r="48" spans="2:19" ht="21.75" customHeight="1">
      <c r="B48" s="178" t="s">
        <v>158</v>
      </c>
      <c r="C48" s="113" t="s">
        <v>393</v>
      </c>
      <c r="D48" s="166">
        <v>0.010101010101010102</v>
      </c>
      <c r="E48" s="168">
        <v>0.014545454545454545</v>
      </c>
      <c r="F48" s="170">
        <v>0</v>
      </c>
      <c r="G48" s="143">
        <v>0</v>
      </c>
      <c r="H48" s="164">
        <v>0.013192612137203167</v>
      </c>
      <c r="I48" s="166">
        <v>0.008994276369582993</v>
      </c>
      <c r="J48" s="168">
        <v>0.008365284071104914</v>
      </c>
      <c r="K48" s="170">
        <v>0</v>
      </c>
      <c r="L48" s="143">
        <v>0</v>
      </c>
      <c r="M48" s="164">
        <v>0.008256664307619722</v>
      </c>
      <c r="N48" s="166">
        <v>0.01291248206599713</v>
      </c>
      <c r="O48" s="168">
        <v>0.012445550715619166</v>
      </c>
      <c r="P48" s="170">
        <v>0.019867549668874173</v>
      </c>
      <c r="Q48" s="250">
        <v>0</v>
      </c>
      <c r="R48" s="161">
        <v>0.013034623217922607</v>
      </c>
      <c r="S48" s="164">
        <v>0.010179556058249682</v>
      </c>
    </row>
    <row r="49" spans="2:19" ht="21.75" customHeight="1" thickBot="1">
      <c r="B49" s="178" t="s">
        <v>160</v>
      </c>
      <c r="C49" s="113" t="s">
        <v>394</v>
      </c>
      <c r="D49" s="166">
        <v>0</v>
      </c>
      <c r="E49" s="168">
        <v>0.007272727272727273</v>
      </c>
      <c r="F49" s="170">
        <v>0</v>
      </c>
      <c r="G49" s="143">
        <v>0</v>
      </c>
      <c r="H49" s="164">
        <v>0.005277044854881266</v>
      </c>
      <c r="I49" s="166">
        <v>0.003270645952575634</v>
      </c>
      <c r="J49" s="168">
        <v>0.0006971070059254096</v>
      </c>
      <c r="K49" s="170">
        <v>0</v>
      </c>
      <c r="L49" s="143">
        <v>0</v>
      </c>
      <c r="M49" s="164">
        <v>0.0014154281670205238</v>
      </c>
      <c r="N49" s="166">
        <v>0.0014347202295552368</v>
      </c>
      <c r="O49" s="168">
        <v>0.002489110143123833</v>
      </c>
      <c r="P49" s="170">
        <v>0.006622516556291391</v>
      </c>
      <c r="Q49" s="250">
        <v>0</v>
      </c>
      <c r="R49" s="161">
        <v>0.002443991853360489</v>
      </c>
      <c r="S49" s="164">
        <v>0.0019793581224374383</v>
      </c>
    </row>
    <row r="50" spans="2:19" ht="21.75" customHeight="1" thickBot="1" thickTop="1">
      <c r="B50" s="179" t="s">
        <v>162</v>
      </c>
      <c r="C50" s="180" t="s">
        <v>395</v>
      </c>
      <c r="D50" s="171">
        <v>0.29292929292929293</v>
      </c>
      <c r="E50" s="172">
        <v>0.29454545454545455</v>
      </c>
      <c r="F50" s="172">
        <v>0</v>
      </c>
      <c r="G50" s="147">
        <v>0</v>
      </c>
      <c r="H50" s="173">
        <v>0.29023746701846964</v>
      </c>
      <c r="I50" s="171">
        <v>0.3442354865085855</v>
      </c>
      <c r="J50" s="172">
        <v>0.31683513419309867</v>
      </c>
      <c r="K50" s="172">
        <v>0.3900709219858156</v>
      </c>
      <c r="L50" s="147">
        <v>0.6666666666666666</v>
      </c>
      <c r="M50" s="173">
        <v>0.32767162066525124</v>
      </c>
      <c r="N50" s="171">
        <v>0.3199426111908178</v>
      </c>
      <c r="O50" s="172">
        <v>0.30118232731798383</v>
      </c>
      <c r="P50" s="172">
        <v>0.33112582781456956</v>
      </c>
      <c r="Q50" s="148">
        <v>0</v>
      </c>
      <c r="R50" s="147">
        <v>0.3083503054989817</v>
      </c>
      <c r="S50" s="173">
        <v>0.31895942315849</v>
      </c>
    </row>
    <row r="51" spans="2:19" ht="21.75" customHeight="1" thickTop="1">
      <c r="B51" s="178" t="s">
        <v>164</v>
      </c>
      <c r="C51" s="113" t="s">
        <v>396</v>
      </c>
      <c r="D51" s="166">
        <v>0.020202020202020204</v>
      </c>
      <c r="E51" s="168">
        <v>0.0036363636363636364</v>
      </c>
      <c r="F51" s="170">
        <v>0</v>
      </c>
      <c r="G51" s="143">
        <v>0</v>
      </c>
      <c r="H51" s="164">
        <v>0.0079155672823219</v>
      </c>
      <c r="I51" s="166">
        <v>0.013900245298446443</v>
      </c>
      <c r="J51" s="168">
        <v>0.010456605088881143</v>
      </c>
      <c r="K51" s="170">
        <v>0.0070921985815602835</v>
      </c>
      <c r="L51" s="143">
        <v>0.3333333333333333</v>
      </c>
      <c r="M51" s="164">
        <v>0.01179523472517103</v>
      </c>
      <c r="N51" s="166">
        <v>0.005738880918220947</v>
      </c>
      <c r="O51" s="168">
        <v>0.008711885500933417</v>
      </c>
      <c r="P51" s="170">
        <v>0</v>
      </c>
      <c r="Q51" s="250">
        <v>0</v>
      </c>
      <c r="R51" s="161">
        <v>0.007331975560081467</v>
      </c>
      <c r="S51" s="164">
        <v>0.010038173335218436</v>
      </c>
    </row>
    <row r="52" spans="2:19" ht="21.75" customHeight="1">
      <c r="B52" s="178" t="s">
        <v>166</v>
      </c>
      <c r="C52" s="113" t="s">
        <v>397</v>
      </c>
      <c r="D52" s="166">
        <v>0.010101010101010102</v>
      </c>
      <c r="E52" s="168">
        <v>0.01090909090909091</v>
      </c>
      <c r="F52" s="170">
        <v>0</v>
      </c>
      <c r="G52" s="143">
        <v>0</v>
      </c>
      <c r="H52" s="164">
        <v>0.010554089709762533</v>
      </c>
      <c r="I52" s="166">
        <v>0.005723630417007359</v>
      </c>
      <c r="J52" s="168">
        <v>0.008365284071104914</v>
      </c>
      <c r="K52" s="170">
        <v>0.02127659574468085</v>
      </c>
      <c r="L52" s="143">
        <v>0</v>
      </c>
      <c r="M52" s="164">
        <v>0.008020759613116301</v>
      </c>
      <c r="N52" s="166">
        <v>0.007173601147776184</v>
      </c>
      <c r="O52" s="168">
        <v>0.006222775357809583</v>
      </c>
      <c r="P52" s="170">
        <v>0.013245033112582781</v>
      </c>
      <c r="Q52" s="250">
        <v>0</v>
      </c>
      <c r="R52" s="161">
        <v>0.006924643584521385</v>
      </c>
      <c r="S52" s="164">
        <v>0.007776049766718507</v>
      </c>
    </row>
    <row r="53" spans="2:19" ht="21.75" customHeight="1" thickBot="1">
      <c r="B53" s="178" t="s">
        <v>168</v>
      </c>
      <c r="C53" s="113" t="s">
        <v>398</v>
      </c>
      <c r="D53" s="166">
        <v>0.26262626262626265</v>
      </c>
      <c r="E53" s="168">
        <v>0.28</v>
      </c>
      <c r="F53" s="170">
        <v>0</v>
      </c>
      <c r="G53" s="143">
        <v>0</v>
      </c>
      <c r="H53" s="164">
        <v>0.2717678100263852</v>
      </c>
      <c r="I53" s="166">
        <v>0.32461161079313167</v>
      </c>
      <c r="J53" s="168">
        <v>0.2980132450331126</v>
      </c>
      <c r="K53" s="170">
        <v>0.3617021276595745</v>
      </c>
      <c r="L53" s="143">
        <v>0.3333333333333333</v>
      </c>
      <c r="M53" s="164">
        <v>0.3078556263269639</v>
      </c>
      <c r="N53" s="166">
        <v>0.30703012912482064</v>
      </c>
      <c r="O53" s="168">
        <v>0.2862476664592408</v>
      </c>
      <c r="P53" s="170">
        <v>0.31788079470198677</v>
      </c>
      <c r="Q53" s="250">
        <v>0</v>
      </c>
      <c r="R53" s="161">
        <v>0.2940936863543788</v>
      </c>
      <c r="S53" s="164">
        <v>0.3011452000565531</v>
      </c>
    </row>
    <row r="54" spans="2:19" ht="21.75" customHeight="1" thickBot="1" thickTop="1">
      <c r="B54" s="179" t="s">
        <v>170</v>
      </c>
      <c r="C54" s="180" t="s">
        <v>399</v>
      </c>
      <c r="D54" s="171">
        <v>0.030303030303030304</v>
      </c>
      <c r="E54" s="172">
        <v>0.007272727272727273</v>
      </c>
      <c r="F54" s="172">
        <v>0</v>
      </c>
      <c r="G54" s="147">
        <v>0</v>
      </c>
      <c r="H54" s="173">
        <v>0.013192612137203167</v>
      </c>
      <c r="I54" s="171">
        <v>0.011447260834014717</v>
      </c>
      <c r="J54" s="172">
        <v>0.010456605088881143</v>
      </c>
      <c r="K54" s="172">
        <v>0</v>
      </c>
      <c r="L54" s="147">
        <v>0.16666666666666666</v>
      </c>
      <c r="M54" s="173">
        <v>0.010615711252653927</v>
      </c>
      <c r="N54" s="171">
        <v>0.018651362984218076</v>
      </c>
      <c r="O54" s="172">
        <v>0.010578718108276292</v>
      </c>
      <c r="P54" s="172">
        <v>0.019867549668874173</v>
      </c>
      <c r="Q54" s="148">
        <v>0</v>
      </c>
      <c r="R54" s="147">
        <v>0.013441955193482688</v>
      </c>
      <c r="S54" s="173">
        <v>0.011734766011593383</v>
      </c>
    </row>
    <row r="55" spans="2:19" ht="21.75" customHeight="1" thickBot="1" thickTop="1">
      <c r="B55" s="337" t="s">
        <v>269</v>
      </c>
      <c r="C55" s="338"/>
      <c r="D55" s="167">
        <v>1</v>
      </c>
      <c r="E55" s="169">
        <v>1</v>
      </c>
      <c r="F55" s="169">
        <v>1</v>
      </c>
      <c r="G55" s="163">
        <v>0</v>
      </c>
      <c r="H55" s="191">
        <v>1</v>
      </c>
      <c r="I55" s="167">
        <v>1.0000000000000002</v>
      </c>
      <c r="J55" s="169">
        <v>0.9999999999999999</v>
      </c>
      <c r="K55" s="169">
        <v>1</v>
      </c>
      <c r="L55" s="163">
        <v>0.9999999999999999</v>
      </c>
      <c r="M55" s="191">
        <v>1</v>
      </c>
      <c r="N55" s="167">
        <v>1</v>
      </c>
      <c r="O55" s="169">
        <v>0.9999999999999999</v>
      </c>
      <c r="P55" s="169">
        <v>1</v>
      </c>
      <c r="Q55" s="190">
        <v>0</v>
      </c>
      <c r="R55" s="163">
        <v>1</v>
      </c>
      <c r="S55" s="191">
        <v>1</v>
      </c>
    </row>
    <row r="56" spans="2:19" s="195" customFormat="1" ht="15.75" thickTop="1">
      <c r="B56" s="74"/>
      <c r="C56" s="74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s="195" customFormat="1" ht="15" hidden="1">
      <c r="B57" s="79" t="s">
        <v>67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 s="195" customFormat="1" ht="15" hidden="1">
      <c r="B58" s="91" t="s">
        <v>68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 s="195" customFormat="1" ht="15">
      <c r="B59" s="92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94"/>
      <c r="N59" s="86"/>
      <c r="O59" s="86"/>
      <c r="P59" s="86"/>
      <c r="Q59" s="86"/>
      <c r="R59" s="94"/>
      <c r="S59" s="94"/>
    </row>
    <row r="60" spans="2:19" s="195" customFormat="1" ht="15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="195" customFormat="1" ht="15"/>
    <row r="62" s="195" customFormat="1" ht="15"/>
    <row r="63" s="195" customFormat="1" ht="15"/>
    <row r="64" s="195" customFormat="1" ht="15"/>
    <row r="65" s="195" customFormat="1" ht="15"/>
    <row r="66" s="195" customFormat="1" ht="15"/>
    <row r="67" s="195" customFormat="1" ht="15"/>
    <row r="68" s="195" customFormat="1" ht="15"/>
    <row r="69" s="195" customFormat="1" ht="15"/>
    <row r="70" s="195" customFormat="1" ht="15"/>
    <row r="71" s="195" customFormat="1" ht="15"/>
    <row r="72" s="195" customFormat="1" ht="15"/>
    <row r="73" s="195" customFormat="1" ht="15"/>
    <row r="74" s="195" customFormat="1" ht="15"/>
    <row r="75" s="195" customFormat="1" ht="15"/>
    <row r="76" s="195" customFormat="1" ht="15"/>
    <row r="77" s="195" customFormat="1" ht="15"/>
    <row r="78" s="195" customFormat="1" ht="15"/>
    <row r="79" s="195" customFormat="1" ht="15"/>
    <row r="80" s="195" customFormat="1" ht="15"/>
    <row r="81" s="195" customFormat="1" ht="15"/>
    <row r="82" s="195" customFormat="1" ht="15"/>
    <row r="83" s="195" customFormat="1" ht="15"/>
    <row r="84" s="195" customFormat="1" ht="15"/>
    <row r="85" s="195" customFormat="1" ht="15"/>
    <row r="86" s="195" customFormat="1" ht="15"/>
    <row r="87" s="195" customFormat="1" ht="15"/>
    <row r="88" s="195" customFormat="1" ht="15"/>
    <row r="89" s="195" customFormat="1" ht="15"/>
    <row r="90" s="195" customFormat="1" ht="15"/>
    <row r="91" s="195" customFormat="1" ht="15"/>
    <row r="92" s="195" customFormat="1" ht="15"/>
    <row r="93" s="195" customFormat="1" ht="15"/>
    <row r="94" s="195" customFormat="1" ht="15"/>
    <row r="95" s="195" customFormat="1" ht="15"/>
    <row r="96" s="195" customFormat="1" ht="15"/>
    <row r="97" s="195" customFormat="1" ht="15"/>
    <row r="98" s="195" customFormat="1" ht="15"/>
    <row r="99" s="195" customFormat="1" ht="15"/>
    <row r="100" s="195" customFormat="1" ht="15"/>
    <row r="101" s="195" customFormat="1" ht="15"/>
    <row r="102" s="195" customFormat="1" ht="15"/>
    <row r="103" s="195" customFormat="1" ht="15"/>
    <row r="104" s="195" customFormat="1" ht="15"/>
    <row r="105" s="195" customFormat="1" ht="15"/>
    <row r="106" s="195" customFormat="1" ht="15"/>
    <row r="107" s="195" customFormat="1" ht="15"/>
    <row r="108" s="195" customFormat="1" ht="15"/>
    <row r="109" s="195" customFormat="1" ht="15"/>
    <row r="110" s="195" customFormat="1" ht="15"/>
    <row r="111" s="195" customFormat="1" ht="15"/>
    <row r="112" s="195" customFormat="1" ht="15"/>
    <row r="113" s="195" customFormat="1" ht="15"/>
    <row r="114" s="195" customFormat="1" ht="15"/>
    <row r="115" s="195" customFormat="1" ht="15"/>
    <row r="116" s="195" customFormat="1" ht="15"/>
    <row r="117" s="195" customFormat="1" ht="15"/>
    <row r="118" s="195" customFormat="1" ht="15"/>
    <row r="119" s="195" customFormat="1" ht="15"/>
    <row r="120" s="195" customFormat="1" ht="15"/>
    <row r="121" s="195" customFormat="1" ht="15"/>
    <row r="122" s="195" customFormat="1" ht="15"/>
    <row r="123" s="195" customFormat="1" ht="15"/>
    <row r="124" s="195" customFormat="1" ht="15"/>
    <row r="125" s="195" customFormat="1" ht="15"/>
    <row r="126" s="195" customFormat="1" ht="15"/>
    <row r="127" s="195" customFormat="1" ht="15"/>
    <row r="128" s="195" customFormat="1" ht="15"/>
    <row r="129" s="195" customFormat="1" ht="15"/>
    <row r="130" s="195" customFormat="1" ht="15"/>
    <row r="131" s="195" customFormat="1" ht="15"/>
    <row r="132" s="195" customFormat="1" ht="15"/>
    <row r="133" s="195" customFormat="1" ht="15"/>
    <row r="134" s="195" customFormat="1" ht="15"/>
    <row r="135" s="195" customFormat="1" ht="15"/>
    <row r="136" s="195" customFormat="1" ht="15"/>
    <row r="137" s="195" customFormat="1" ht="15"/>
    <row r="138" s="195" customFormat="1" ht="15"/>
    <row r="139" s="195" customFormat="1" ht="15"/>
    <row r="140" s="195" customFormat="1" ht="15"/>
    <row r="141" s="195" customFormat="1" ht="15"/>
    <row r="142" s="195" customFormat="1" ht="15"/>
    <row r="143" s="195" customFormat="1" ht="15"/>
    <row r="144" s="195" customFormat="1" ht="15"/>
    <row r="145" s="195" customFormat="1" ht="15"/>
    <row r="146" s="195" customFormat="1" ht="15"/>
    <row r="147" s="195" customFormat="1" ht="15"/>
    <row r="148" s="195" customFormat="1" ht="15"/>
    <row r="149" s="195" customFormat="1" ht="15"/>
    <row r="150" s="195" customFormat="1" ht="15"/>
    <row r="151" s="195" customFormat="1" ht="15"/>
    <row r="152" s="195" customFormat="1" ht="15"/>
    <row r="153" s="195" customFormat="1" ht="15"/>
    <row r="154" s="195" customFormat="1" ht="15"/>
    <row r="155" s="195" customFormat="1" ht="15"/>
    <row r="156" s="195" customFormat="1" ht="15"/>
    <row r="157" s="195" customFormat="1" ht="15"/>
    <row r="158" s="195" customFormat="1" ht="15"/>
    <row r="159" s="195" customFormat="1" ht="15"/>
    <row r="160" s="195" customFormat="1" ht="15"/>
    <row r="161" s="195" customFormat="1" ht="15"/>
    <row r="162" s="195" customFormat="1" ht="15"/>
    <row r="163" s="195" customFormat="1" ht="15"/>
    <row r="164" s="195" customFormat="1" ht="15"/>
    <row r="165" s="195" customFormat="1" ht="15"/>
    <row r="166" s="195" customFormat="1" ht="15"/>
    <row r="167" s="195" customFormat="1" ht="15"/>
    <row r="168" s="195" customFormat="1" ht="15"/>
    <row r="169" s="195" customFormat="1" ht="15"/>
    <row r="170" s="195" customFormat="1" ht="15"/>
    <row r="171" s="195" customFormat="1" ht="15"/>
    <row r="172" s="195" customFormat="1" ht="15"/>
    <row r="173" s="195" customFormat="1" ht="15"/>
    <row r="174" s="195" customFormat="1" ht="15"/>
    <row r="175" s="195" customFormat="1" ht="15"/>
    <row r="176" s="195" customFormat="1" ht="15"/>
    <row r="177" s="195" customFormat="1" ht="15"/>
    <row r="178" s="195" customFormat="1" ht="15"/>
    <row r="179" s="195" customFormat="1" ht="15"/>
    <row r="180" s="195" customFormat="1" ht="15"/>
    <row r="181" s="195" customFormat="1" ht="15"/>
    <row r="182" s="195" customFormat="1" ht="15"/>
    <row r="183" s="195" customFormat="1" ht="15"/>
    <row r="184" s="195" customFormat="1" ht="15"/>
    <row r="185" s="195" customFormat="1" ht="15"/>
    <row r="186" s="195" customFormat="1" ht="15"/>
    <row r="187" s="195" customFormat="1" ht="15"/>
    <row r="188" s="195" customFormat="1" ht="15"/>
    <row r="189" s="195" customFormat="1" ht="15"/>
    <row r="190" s="195" customFormat="1" ht="15"/>
    <row r="191" s="195" customFormat="1" ht="15"/>
    <row r="192" s="195" customFormat="1" ht="15"/>
    <row r="193" s="195" customFormat="1" ht="15"/>
    <row r="194" s="195" customFormat="1" ht="15"/>
    <row r="195" s="195" customFormat="1" ht="15"/>
    <row r="196" s="195" customFormat="1" ht="15"/>
    <row r="197" s="195" customFormat="1" ht="15"/>
    <row r="198" s="195" customFormat="1" ht="15"/>
    <row r="199" s="195" customFormat="1" ht="15"/>
    <row r="200" s="195" customFormat="1" ht="15"/>
    <row r="201" s="195" customFormat="1" ht="15"/>
    <row r="202" s="195" customFormat="1" ht="15"/>
    <row r="203" s="195" customFormat="1" ht="15"/>
    <row r="204" s="195" customFormat="1" ht="15"/>
    <row r="205" s="195" customFormat="1" ht="15"/>
    <row r="206" s="195" customFormat="1" ht="15"/>
    <row r="207" s="195" customFormat="1" ht="15"/>
    <row r="208" s="195" customFormat="1" ht="15"/>
    <row r="209" s="195" customFormat="1" ht="15"/>
    <row r="210" s="195" customFormat="1" ht="15"/>
    <row r="211" s="195" customFormat="1" ht="15"/>
    <row r="212" s="195" customFormat="1" ht="15"/>
    <row r="213" s="195" customFormat="1" ht="15"/>
    <row r="214" s="195" customFormat="1" ht="15"/>
    <row r="215" s="195" customFormat="1" ht="15"/>
    <row r="216" s="195" customFormat="1" ht="15"/>
    <row r="217" s="195" customFormat="1" ht="15"/>
    <row r="218" s="195" customFormat="1" ht="15"/>
    <row r="219" s="195" customFormat="1" ht="15"/>
    <row r="220" s="195" customFormat="1" ht="15"/>
    <row r="221" s="195" customFormat="1" ht="15"/>
    <row r="222" s="195" customFormat="1" ht="15"/>
    <row r="223" s="195" customFormat="1" ht="15"/>
    <row r="224" s="195" customFormat="1" ht="15"/>
    <row r="225" s="195" customFormat="1" ht="15"/>
    <row r="226" s="195" customFormat="1" ht="15"/>
    <row r="227" s="195" customFormat="1" ht="15"/>
    <row r="228" s="195" customFormat="1" ht="15"/>
    <row r="229" s="195" customFormat="1" ht="15"/>
    <row r="230" s="195" customFormat="1" ht="15"/>
    <row r="231" s="195" customFormat="1" ht="15"/>
    <row r="232" s="195" customFormat="1" ht="15"/>
    <row r="233" s="195" customFormat="1" ht="15"/>
    <row r="234" s="195" customFormat="1" ht="15"/>
    <row r="235" s="195" customFormat="1" ht="15"/>
    <row r="236" s="195" customFormat="1" ht="15"/>
    <row r="237" s="195" customFormat="1" ht="15"/>
    <row r="238" s="195" customFormat="1" ht="15"/>
    <row r="239" s="195" customFormat="1" ht="15"/>
    <row r="240" s="195" customFormat="1" ht="15"/>
    <row r="241" s="195" customFormat="1" ht="15"/>
    <row r="242" s="195" customFormat="1" ht="15"/>
    <row r="243" s="195" customFormat="1" ht="15"/>
    <row r="244" s="195" customFormat="1" ht="15"/>
    <row r="245" s="195" customFormat="1" ht="15"/>
    <row r="246" s="195" customFormat="1" ht="15"/>
    <row r="247" s="195" customFormat="1" ht="15"/>
    <row r="248" s="195" customFormat="1" ht="15"/>
    <row r="249" s="195" customFormat="1" ht="15"/>
    <row r="250" s="195" customFormat="1" ht="15"/>
    <row r="251" s="195" customFormat="1" ht="15"/>
    <row r="252" s="195" customFormat="1" ht="15"/>
    <row r="253" s="195" customFormat="1" ht="15"/>
    <row r="254" s="195" customFormat="1" ht="15"/>
    <row r="255" s="195" customFormat="1" ht="15"/>
    <row r="256" s="195" customFormat="1" ht="15"/>
    <row r="257" s="195" customFormat="1" ht="15"/>
    <row r="258" s="195" customFormat="1" ht="15"/>
    <row r="259" s="195" customFormat="1" ht="15"/>
    <row r="260" s="195" customFormat="1" ht="15"/>
    <row r="261" s="195" customFormat="1" ht="15"/>
    <row r="262" s="195" customFormat="1" ht="15"/>
    <row r="263" s="195" customFormat="1" ht="15"/>
    <row r="264" s="195" customFormat="1" ht="15"/>
    <row r="265" s="195" customFormat="1" ht="15"/>
    <row r="266" s="195" customFormat="1" ht="15"/>
    <row r="267" s="195" customFormat="1" ht="15"/>
    <row r="268" s="195" customFormat="1" ht="15"/>
    <row r="269" s="195" customFormat="1" ht="15"/>
    <row r="270" s="195" customFormat="1" ht="15"/>
    <row r="271" s="195" customFormat="1" ht="15"/>
    <row r="272" s="195" customFormat="1" ht="15"/>
    <row r="273" s="195" customFormat="1" ht="15"/>
    <row r="274" s="195" customFormat="1" ht="15"/>
    <row r="275" s="195" customFormat="1" ht="15"/>
    <row r="276" s="195" customFormat="1" ht="15"/>
    <row r="277" s="195" customFormat="1" ht="15"/>
    <row r="278" s="195" customFormat="1" ht="15"/>
    <row r="279" s="195" customFormat="1" ht="15"/>
    <row r="280" s="195" customFormat="1" ht="15"/>
    <row r="281" s="195" customFormat="1" ht="15"/>
    <row r="282" s="195" customFormat="1" ht="15"/>
    <row r="283" s="195" customFormat="1" ht="15"/>
    <row r="284" s="195" customFormat="1" ht="15"/>
    <row r="285" s="195" customFormat="1" ht="15"/>
    <row r="286" s="195" customFormat="1" ht="15"/>
    <row r="287" s="195" customFormat="1" ht="15"/>
    <row r="288" s="195" customFormat="1" ht="15"/>
    <row r="289" s="195" customFormat="1" ht="15"/>
    <row r="290" s="195" customFormat="1" ht="15"/>
    <row r="291" s="195" customFormat="1" ht="15"/>
    <row r="292" s="195" customFormat="1" ht="15"/>
    <row r="293" s="195" customFormat="1" ht="15"/>
    <row r="294" s="195" customFormat="1" ht="15"/>
    <row r="295" s="195" customFormat="1" ht="15"/>
    <row r="296" s="195" customFormat="1" ht="15"/>
    <row r="297" s="195" customFormat="1" ht="15"/>
    <row r="298" s="195" customFormat="1" ht="15"/>
    <row r="299" s="195" customFormat="1" ht="15"/>
    <row r="300" s="195" customFormat="1" ht="15"/>
    <row r="301" s="195" customFormat="1" ht="15"/>
    <row r="302" s="195" customFormat="1" ht="15"/>
    <row r="303" s="195" customFormat="1" ht="15"/>
    <row r="304" s="195" customFormat="1" ht="15"/>
    <row r="305" s="195" customFormat="1" ht="15"/>
    <row r="306" s="195" customFormat="1" ht="15"/>
    <row r="307" s="195" customFormat="1" ht="15"/>
    <row r="308" s="195" customFormat="1" ht="15"/>
    <row r="309" s="195" customFormat="1" ht="15"/>
    <row r="310" s="195" customFormat="1" ht="15"/>
    <row r="311" s="195" customFormat="1" ht="15"/>
    <row r="312" s="195" customFormat="1" ht="15"/>
    <row r="313" s="195" customFormat="1" ht="15"/>
    <row r="314" s="195" customFormat="1" ht="15"/>
    <row r="315" s="195" customFormat="1" ht="15"/>
    <row r="316" s="195" customFormat="1" ht="15"/>
    <row r="317" s="195" customFormat="1" ht="15"/>
    <row r="318" s="195" customFormat="1" ht="15"/>
    <row r="319" s="195" customFormat="1" ht="15"/>
    <row r="320" s="195" customFormat="1" ht="15"/>
    <row r="321" s="195" customFormat="1" ht="15"/>
    <row r="322" s="195" customFormat="1" ht="15"/>
    <row r="323" s="195" customFormat="1" ht="15"/>
    <row r="324" s="195" customFormat="1" ht="15"/>
    <row r="325" s="195" customFormat="1" ht="15"/>
    <row r="326" s="195" customFormat="1" ht="15"/>
    <row r="327" s="195" customFormat="1" ht="15"/>
    <row r="328" s="195" customFormat="1" ht="15"/>
    <row r="329" s="195" customFormat="1" ht="15"/>
    <row r="330" s="195" customFormat="1" ht="15"/>
    <row r="331" s="195" customFormat="1" ht="15"/>
    <row r="332" s="195" customFormat="1" ht="15"/>
    <row r="333" s="195" customFormat="1" ht="15"/>
    <row r="334" s="195" customFormat="1" ht="15"/>
    <row r="335" s="195" customFormat="1" ht="15"/>
    <row r="336" s="195" customFormat="1" ht="15"/>
    <row r="337" s="195" customFormat="1" ht="15"/>
    <row r="338" s="195" customFormat="1" ht="15"/>
    <row r="339" s="195" customFormat="1" ht="15"/>
    <row r="340" s="195" customFormat="1" ht="15"/>
    <row r="341" s="195" customFormat="1" ht="15"/>
    <row r="342" s="195" customFormat="1" ht="15"/>
    <row r="343" s="195" customFormat="1" ht="15"/>
    <row r="344" s="195" customFormat="1" ht="15"/>
    <row r="345" s="195" customFormat="1" ht="15"/>
    <row r="346" s="195" customFormat="1" ht="15"/>
    <row r="347" s="195" customFormat="1" ht="15"/>
    <row r="348" s="195" customFormat="1" ht="15"/>
    <row r="349" s="195" customFormat="1" ht="15"/>
    <row r="350" s="195" customFormat="1" ht="15"/>
    <row r="351" s="195" customFormat="1" ht="15"/>
    <row r="352" s="195" customFormat="1" ht="15"/>
    <row r="353" s="195" customFormat="1" ht="15"/>
    <row r="354" s="195" customFormat="1" ht="15"/>
    <row r="355" s="195" customFormat="1" ht="15"/>
    <row r="356" s="195" customFormat="1" ht="15"/>
    <row r="357" s="195" customFormat="1" ht="15"/>
    <row r="358" s="195" customFormat="1" ht="15"/>
    <row r="359" s="195" customFormat="1" ht="15"/>
    <row r="360" s="195" customFormat="1" ht="15"/>
    <row r="361" s="195" customFormat="1" ht="15"/>
    <row r="362" s="195" customFormat="1" ht="15"/>
    <row r="363" s="195" customFormat="1" ht="15"/>
    <row r="364" s="195" customFormat="1" ht="15"/>
    <row r="365" s="195" customFormat="1" ht="15"/>
    <row r="366" s="195" customFormat="1" ht="15"/>
    <row r="367" s="195" customFormat="1" ht="15"/>
    <row r="368" s="195" customFormat="1" ht="15"/>
    <row r="369" s="195" customFormat="1" ht="15"/>
    <row r="370" s="195" customFormat="1" ht="15"/>
    <row r="371" s="195" customFormat="1" ht="15"/>
    <row r="372" s="195" customFormat="1" ht="15"/>
    <row r="373" s="195" customFormat="1" ht="15"/>
    <row r="374" s="195" customFormat="1" ht="15"/>
    <row r="375" s="195" customFormat="1" ht="15"/>
    <row r="376" s="195" customFormat="1" ht="15"/>
    <row r="377" s="195" customFormat="1" ht="15"/>
    <row r="378" s="195" customFormat="1" ht="15"/>
    <row r="379" s="195" customFormat="1" ht="15"/>
    <row r="380" s="195" customFormat="1" ht="15"/>
    <row r="381" s="195" customFormat="1" ht="15"/>
    <row r="382" s="195" customFormat="1" ht="15"/>
    <row r="383" s="195" customFormat="1" ht="15"/>
    <row r="384" s="195" customFormat="1" ht="15"/>
    <row r="385" s="195" customFormat="1" ht="15"/>
    <row r="386" s="195" customFormat="1" ht="15"/>
    <row r="387" s="195" customFormat="1" ht="15"/>
    <row r="388" s="195" customFormat="1" ht="15"/>
    <row r="389" s="195" customFormat="1" ht="15"/>
    <row r="390" s="195" customFormat="1" ht="15"/>
    <row r="391" s="195" customFormat="1" ht="15"/>
    <row r="392" s="195" customFormat="1" ht="15"/>
    <row r="393" s="195" customFormat="1" ht="15"/>
    <row r="394" s="195" customFormat="1" ht="15"/>
    <row r="395" s="195" customFormat="1" ht="15"/>
    <row r="396" s="195" customFormat="1" ht="15"/>
    <row r="397" s="195" customFormat="1" ht="15"/>
    <row r="398" s="195" customFormat="1" ht="15"/>
    <row r="399" s="195" customFormat="1" ht="15"/>
    <row r="400" s="195" customFormat="1" ht="15"/>
    <row r="401" s="195" customFormat="1" ht="15"/>
    <row r="402" s="195" customFormat="1" ht="15"/>
    <row r="403" s="195" customFormat="1" ht="15"/>
    <row r="404" s="195" customFormat="1" ht="15"/>
    <row r="405" s="195" customFormat="1" ht="15"/>
    <row r="406" s="195" customFormat="1" ht="15"/>
    <row r="407" s="195" customFormat="1" ht="15"/>
    <row r="408" s="195" customFormat="1" ht="15"/>
    <row r="409" s="195" customFormat="1" ht="15"/>
    <row r="410" s="195" customFormat="1" ht="15"/>
    <row r="411" s="195" customFormat="1" ht="15"/>
    <row r="412" s="195" customFormat="1" ht="15"/>
    <row r="413" s="195" customFormat="1" ht="15"/>
    <row r="414" s="195" customFormat="1" ht="15"/>
    <row r="415" s="195" customFormat="1" ht="15"/>
    <row r="416" s="195" customFormat="1" ht="15"/>
    <row r="417" s="195" customFormat="1" ht="15"/>
    <row r="418" s="195" customFormat="1" ht="15"/>
    <row r="419" s="195" customFormat="1" ht="15"/>
    <row r="420" s="195" customFormat="1" ht="15"/>
    <row r="421" s="195" customFormat="1" ht="15"/>
    <row r="422" s="195" customFormat="1" ht="15"/>
    <row r="423" s="195" customFormat="1" ht="15"/>
    <row r="424" s="195" customFormat="1" ht="15"/>
    <row r="425" s="195" customFormat="1" ht="15"/>
    <row r="426" s="195" customFormat="1" ht="15"/>
    <row r="427" s="195" customFormat="1" ht="15"/>
    <row r="428" s="195" customFormat="1" ht="15"/>
    <row r="429" s="195" customFormat="1" ht="15"/>
    <row r="430" s="195" customFormat="1" ht="15"/>
    <row r="431" s="195" customFormat="1" ht="15"/>
    <row r="432" s="195" customFormat="1" ht="15"/>
    <row r="433" s="195" customFormat="1" ht="15"/>
    <row r="434" s="195" customFormat="1" ht="15"/>
    <row r="435" s="195" customFormat="1" ht="15"/>
    <row r="436" s="195" customFormat="1" ht="15"/>
    <row r="437" s="195" customFormat="1" ht="15"/>
    <row r="438" s="195" customFormat="1" ht="15"/>
    <row r="439" s="195" customFormat="1" ht="15"/>
    <row r="440" s="195" customFormat="1" ht="15"/>
    <row r="441" s="195" customFormat="1" ht="15"/>
    <row r="442" s="195" customFormat="1" ht="15"/>
    <row r="443" s="195" customFormat="1" ht="15"/>
    <row r="444" s="195" customFormat="1" ht="15"/>
    <row r="445" s="195" customFormat="1" ht="15"/>
    <row r="446" s="195" customFormat="1" ht="15"/>
    <row r="447" s="195" customFormat="1" ht="15"/>
    <row r="448" s="195" customFormat="1" ht="15"/>
    <row r="449" s="195" customFormat="1" ht="15"/>
    <row r="450" s="195" customFormat="1" ht="15"/>
    <row r="451" s="195" customFormat="1" ht="15"/>
    <row r="452" s="195" customFormat="1" ht="15"/>
    <row r="453" s="195" customFormat="1" ht="15"/>
    <row r="454" s="195" customFormat="1" ht="15"/>
    <row r="455" s="195" customFormat="1" ht="15"/>
    <row r="456" s="195" customFormat="1" ht="15"/>
    <row r="457" s="195" customFormat="1" ht="15"/>
    <row r="458" s="195" customFormat="1" ht="15"/>
    <row r="459" s="195" customFormat="1" ht="15"/>
    <row r="460" s="195" customFormat="1" ht="15"/>
    <row r="461" s="195" customFormat="1" ht="15"/>
    <row r="462" s="195" customFormat="1" ht="15"/>
    <row r="463" s="195" customFormat="1" ht="15"/>
    <row r="464" s="195" customFormat="1" ht="15"/>
    <row r="465" s="195" customFormat="1" ht="15"/>
    <row r="466" s="195" customFormat="1" ht="15"/>
    <row r="467" s="195" customFormat="1" ht="15"/>
    <row r="468" s="195" customFormat="1" ht="15"/>
    <row r="469" s="195" customFormat="1" ht="15"/>
    <row r="470" s="195" customFormat="1" ht="15"/>
    <row r="471" s="195" customFormat="1" ht="15"/>
    <row r="472" s="195" customFormat="1" ht="15"/>
    <row r="473" s="195" customFormat="1" ht="15"/>
    <row r="474" s="195" customFormat="1" ht="15"/>
    <row r="475" s="195" customFormat="1" ht="15"/>
    <row r="476" s="195" customFormat="1" ht="15"/>
    <row r="477" s="195" customFormat="1" ht="15"/>
    <row r="478" s="195" customFormat="1" ht="15"/>
    <row r="479" s="195" customFormat="1" ht="15"/>
    <row r="480" s="195" customFormat="1" ht="15"/>
    <row r="481" s="195" customFormat="1" ht="15"/>
    <row r="482" s="195" customFormat="1" ht="15"/>
    <row r="483" s="195" customFormat="1" ht="15"/>
    <row r="484" s="195" customFormat="1" ht="15"/>
    <row r="485" s="195" customFormat="1" ht="15"/>
    <row r="486" s="195" customFormat="1" ht="15"/>
    <row r="487" s="195" customFormat="1" ht="15"/>
    <row r="488" s="195" customFormat="1" ht="15"/>
    <row r="489" s="195" customFormat="1" ht="15"/>
    <row r="490" s="195" customFormat="1" ht="15"/>
    <row r="491" s="195" customFormat="1" ht="15"/>
    <row r="492" s="195" customFormat="1" ht="15"/>
    <row r="493" s="195" customFormat="1" ht="15"/>
    <row r="494" s="195" customFormat="1" ht="15"/>
    <row r="495" s="195" customFormat="1" ht="15"/>
    <row r="496" s="195" customFormat="1" ht="15"/>
    <row r="497" s="195" customFormat="1" ht="15"/>
    <row r="498" s="195" customFormat="1" ht="15"/>
    <row r="499" s="195" customFormat="1" ht="15"/>
    <row r="500" s="195" customFormat="1" ht="15"/>
    <row r="501" s="195" customFormat="1" ht="15"/>
    <row r="502" s="195" customFormat="1" ht="15"/>
    <row r="503" s="195" customFormat="1" ht="15"/>
    <row r="504" s="195" customFormat="1" ht="15"/>
    <row r="505" s="195" customFormat="1" ht="15"/>
    <row r="506" s="195" customFormat="1" ht="15"/>
    <row r="507" s="195" customFormat="1" ht="15"/>
    <row r="508" s="195" customFormat="1" ht="15"/>
    <row r="509" s="195" customFormat="1" ht="15"/>
    <row r="510" s="195" customFormat="1" ht="15"/>
    <row r="511" s="195" customFormat="1" ht="15"/>
    <row r="512" s="195" customFormat="1" ht="15"/>
    <row r="513" s="195" customFormat="1" ht="15"/>
    <row r="514" s="195" customFormat="1" ht="15"/>
    <row r="515" s="195" customFormat="1" ht="15"/>
    <row r="516" s="195" customFormat="1" ht="15"/>
    <row r="517" s="195" customFormat="1" ht="15"/>
    <row r="518" s="195" customFormat="1" ht="15"/>
    <row r="519" s="195" customFormat="1" ht="15"/>
    <row r="520" s="195" customFormat="1" ht="15"/>
    <row r="521" s="195" customFormat="1" ht="15"/>
    <row r="522" s="195" customFormat="1" ht="15"/>
    <row r="523" s="195" customFormat="1" ht="15"/>
    <row r="524" s="195" customFormat="1" ht="15"/>
    <row r="525" s="195" customFormat="1" ht="15"/>
    <row r="526" s="195" customFormat="1" ht="15"/>
    <row r="527" s="195" customFormat="1" ht="15"/>
    <row r="528" s="195" customFormat="1" ht="15"/>
    <row r="529" s="195" customFormat="1" ht="15"/>
    <row r="530" s="195" customFormat="1" ht="15"/>
    <row r="531" s="195" customFormat="1" ht="15"/>
    <row r="532" s="195" customFormat="1" ht="15"/>
    <row r="533" s="195" customFormat="1" ht="15"/>
    <row r="534" s="195" customFormat="1" ht="15"/>
    <row r="535" s="195" customFormat="1" ht="15"/>
    <row r="536" s="195" customFormat="1" ht="15"/>
    <row r="537" s="195" customFormat="1" ht="15"/>
    <row r="538" s="195" customFormat="1" ht="15"/>
    <row r="539" s="195" customFormat="1" ht="15"/>
    <row r="540" s="195" customFormat="1" ht="15"/>
    <row r="541" s="195" customFormat="1" ht="15"/>
    <row r="542" s="195" customFormat="1" ht="15"/>
    <row r="543" s="195" customFormat="1" ht="15"/>
    <row r="544" s="195" customFormat="1" ht="15"/>
    <row r="545" s="195" customFormat="1" ht="15"/>
    <row r="546" s="195" customFormat="1" ht="15"/>
    <row r="547" s="195" customFormat="1" ht="15"/>
    <row r="548" s="195" customFormat="1" ht="15"/>
    <row r="549" s="195" customFormat="1" ht="15"/>
    <row r="550" s="195" customFormat="1" ht="15"/>
    <row r="551" s="195" customFormat="1" ht="15"/>
    <row r="552" s="195" customFormat="1" ht="15"/>
    <row r="553" s="195" customFormat="1" ht="15"/>
    <row r="554" s="195" customFormat="1" ht="15"/>
    <row r="555" s="195" customFormat="1" ht="15"/>
    <row r="556" s="195" customFormat="1" ht="15"/>
    <row r="557" s="195" customFormat="1" ht="15"/>
    <row r="558" s="195" customFormat="1" ht="15"/>
    <row r="559" s="195" customFormat="1" ht="15"/>
    <row r="560" s="195" customFormat="1" ht="15"/>
    <row r="561" s="195" customFormat="1" ht="15"/>
    <row r="562" s="195" customFormat="1" ht="15"/>
    <row r="563" s="195" customFormat="1" ht="15"/>
    <row r="564" s="195" customFormat="1" ht="15"/>
    <row r="565" s="195" customFormat="1" ht="15"/>
    <row r="566" s="195" customFormat="1" ht="15"/>
    <row r="567" s="195" customFormat="1" ht="15"/>
    <row r="568" s="195" customFormat="1" ht="15"/>
    <row r="569" s="195" customFormat="1" ht="15"/>
    <row r="570" s="195" customFormat="1" ht="15"/>
    <row r="571" s="195" customFormat="1" ht="15"/>
    <row r="572" s="195" customFormat="1" ht="15"/>
    <row r="573" s="195" customFormat="1" ht="15"/>
    <row r="574" s="195" customFormat="1" ht="15"/>
    <row r="575" s="195" customFormat="1" ht="15"/>
    <row r="576" s="195" customFormat="1" ht="15"/>
    <row r="577" s="195" customFormat="1" ht="15"/>
    <row r="578" s="195" customFormat="1" ht="15"/>
    <row r="579" s="195" customFormat="1" ht="15"/>
    <row r="580" s="195" customFormat="1" ht="15"/>
    <row r="581" s="195" customFormat="1" ht="15"/>
    <row r="582" s="195" customFormat="1" ht="15"/>
    <row r="583" s="195" customFormat="1" ht="15"/>
    <row r="584" s="195" customFormat="1" ht="15"/>
    <row r="585" s="195" customFormat="1" ht="15"/>
    <row r="586" s="195" customFormat="1" ht="15"/>
    <row r="587" s="195" customFormat="1" ht="15"/>
    <row r="588" s="195" customFormat="1" ht="15"/>
    <row r="589" s="195" customFormat="1" ht="15"/>
    <row r="590" s="195" customFormat="1" ht="15"/>
    <row r="591" s="195" customFormat="1" ht="15"/>
    <row r="592" s="195" customFormat="1" ht="15"/>
    <row r="593" s="195" customFormat="1" ht="15"/>
    <row r="594" s="195" customFormat="1" ht="15"/>
    <row r="595" s="195" customFormat="1" ht="15"/>
    <row r="596" s="195" customFormat="1" ht="15"/>
    <row r="597" s="195" customFormat="1" ht="15"/>
    <row r="598" s="195" customFormat="1" ht="15"/>
    <row r="599" s="195" customFormat="1" ht="15"/>
    <row r="600" s="195" customFormat="1" ht="15"/>
    <row r="601" s="195" customFormat="1" ht="15"/>
    <row r="602" s="195" customFormat="1" ht="15"/>
    <row r="603" s="195" customFormat="1" ht="15"/>
    <row r="604" s="195" customFormat="1" ht="15"/>
    <row r="605" s="195" customFormat="1" ht="15"/>
    <row r="606" s="195" customFormat="1" ht="15"/>
    <row r="607" s="195" customFormat="1" ht="15"/>
    <row r="608" s="195" customFormat="1" ht="15"/>
    <row r="609" s="195" customFormat="1" ht="15"/>
    <row r="610" s="195" customFormat="1" ht="15"/>
    <row r="611" s="195" customFormat="1" ht="15"/>
    <row r="612" s="195" customFormat="1" ht="15"/>
    <row r="613" s="195" customFormat="1" ht="15"/>
  </sheetData>
  <sheetProtection/>
  <mergeCells count="15">
    <mergeCell ref="S3:S6"/>
    <mergeCell ref="I4:M4"/>
    <mergeCell ref="N4:R4"/>
    <mergeCell ref="D3:R3"/>
    <mergeCell ref="C3:C6"/>
    <mergeCell ref="B2:S2"/>
    <mergeCell ref="B3:B6"/>
    <mergeCell ref="D4:H4"/>
    <mergeCell ref="D5:G5"/>
    <mergeCell ref="H5:H6"/>
    <mergeCell ref="B55:C55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4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89.7109375" style="67" customWidth="1"/>
    <col min="4" max="10" width="13.7109375" style="390" customWidth="1"/>
    <col min="11" max="55" width="11.421875" style="69" customWidth="1"/>
    <col min="56" max="16384" width="9.140625" style="67" customWidth="1"/>
  </cols>
  <sheetData>
    <row r="1" spans="4:10" s="69" customFormat="1" ht="15.75" thickBot="1">
      <c r="D1" s="390"/>
      <c r="E1" s="390"/>
      <c r="F1" s="390"/>
      <c r="G1" s="390"/>
      <c r="H1" s="390"/>
      <c r="I1" s="390"/>
      <c r="J1" s="390"/>
    </row>
    <row r="2" spans="2:10" ht="21.75" customHeight="1" thickBot="1" thickTop="1">
      <c r="B2" s="267" t="s">
        <v>465</v>
      </c>
      <c r="C2" s="268"/>
      <c r="D2" s="268"/>
      <c r="E2" s="268"/>
      <c r="F2" s="268"/>
      <c r="G2" s="268"/>
      <c r="H2" s="268"/>
      <c r="I2" s="268"/>
      <c r="J2" s="273"/>
    </row>
    <row r="3" spans="2:10" ht="21.75" customHeight="1" thickTop="1">
      <c r="B3" s="296" t="s">
        <v>401</v>
      </c>
      <c r="C3" s="256" t="s">
        <v>431</v>
      </c>
      <c r="D3" s="303" t="s">
        <v>416</v>
      </c>
      <c r="E3" s="360" t="s">
        <v>417</v>
      </c>
      <c r="F3" s="360" t="s">
        <v>418</v>
      </c>
      <c r="G3" s="360" t="s">
        <v>419</v>
      </c>
      <c r="H3" s="360" t="s">
        <v>467</v>
      </c>
      <c r="I3" s="291" t="s">
        <v>420</v>
      </c>
      <c r="J3" s="260" t="s">
        <v>62</v>
      </c>
    </row>
    <row r="4" spans="2:10" ht="21.75" customHeight="1" thickBot="1">
      <c r="B4" s="305"/>
      <c r="C4" s="257"/>
      <c r="D4" s="377"/>
      <c r="E4" s="378"/>
      <c r="F4" s="378"/>
      <c r="G4" s="378"/>
      <c r="H4" s="378"/>
      <c r="I4" s="271"/>
      <c r="J4" s="262"/>
    </row>
    <row r="5" spans="2:10" ht="21.75" customHeight="1" thickBot="1" thickTop="1">
      <c r="B5" s="297"/>
      <c r="C5" s="275"/>
      <c r="D5" s="140" t="s">
        <v>1</v>
      </c>
      <c r="E5" s="243" t="s">
        <v>1</v>
      </c>
      <c r="F5" s="243" t="s">
        <v>1</v>
      </c>
      <c r="G5" s="243" t="s">
        <v>1</v>
      </c>
      <c r="H5" s="243" t="s">
        <v>1</v>
      </c>
      <c r="I5" s="379" t="s">
        <v>1</v>
      </c>
      <c r="J5" s="380" t="s">
        <v>1</v>
      </c>
    </row>
    <row r="6" spans="2:10" ht="21.75" customHeight="1" thickBot="1" thickTop="1">
      <c r="B6" s="179" t="s">
        <v>3</v>
      </c>
      <c r="C6" s="180" t="s">
        <v>354</v>
      </c>
      <c r="D6" s="391">
        <v>48</v>
      </c>
      <c r="E6" s="198">
        <v>188</v>
      </c>
      <c r="F6" s="197">
        <v>14</v>
      </c>
      <c r="G6" s="198">
        <v>67</v>
      </c>
      <c r="H6" s="197">
        <v>4</v>
      </c>
      <c r="I6" s="198">
        <v>23</v>
      </c>
      <c r="J6" s="149">
        <v>344</v>
      </c>
    </row>
    <row r="7" spans="2:10" ht="21.75" customHeight="1" thickBot="1" thickTop="1">
      <c r="B7" s="179" t="s">
        <v>5</v>
      </c>
      <c r="C7" s="180" t="s">
        <v>355</v>
      </c>
      <c r="D7" s="146">
        <v>13</v>
      </c>
      <c r="E7" s="197">
        <v>232</v>
      </c>
      <c r="F7" s="197">
        <v>48</v>
      </c>
      <c r="G7" s="197">
        <v>110</v>
      </c>
      <c r="H7" s="197">
        <v>3</v>
      </c>
      <c r="I7" s="198">
        <v>42</v>
      </c>
      <c r="J7" s="149">
        <v>448</v>
      </c>
    </row>
    <row r="8" spans="2:10" ht="21.75" customHeight="1" thickTop="1">
      <c r="B8" s="178" t="s">
        <v>83</v>
      </c>
      <c r="C8" s="113" t="s">
        <v>356</v>
      </c>
      <c r="D8" s="174">
        <v>1</v>
      </c>
      <c r="E8" s="151">
        <v>56</v>
      </c>
      <c r="F8" s="151">
        <v>14</v>
      </c>
      <c r="G8" s="150">
        <v>36</v>
      </c>
      <c r="H8" s="150">
        <v>0</v>
      </c>
      <c r="I8" s="108">
        <v>6</v>
      </c>
      <c r="J8" s="145">
        <v>113</v>
      </c>
    </row>
    <row r="9" spans="2:10" ht="21.75" customHeight="1">
      <c r="B9" s="178" t="s">
        <v>85</v>
      </c>
      <c r="C9" s="113" t="s">
        <v>357</v>
      </c>
      <c r="D9" s="174">
        <v>1</v>
      </c>
      <c r="E9" s="151">
        <v>37</v>
      </c>
      <c r="F9" s="151">
        <v>5</v>
      </c>
      <c r="G9" s="150">
        <v>18</v>
      </c>
      <c r="H9" s="150">
        <v>1</v>
      </c>
      <c r="I9" s="108">
        <v>14</v>
      </c>
      <c r="J9" s="145">
        <v>76</v>
      </c>
    </row>
    <row r="10" spans="2:10" ht="21.75" customHeight="1">
      <c r="B10" s="178" t="s">
        <v>87</v>
      </c>
      <c r="C10" s="113" t="s">
        <v>358</v>
      </c>
      <c r="D10" s="174">
        <v>7</v>
      </c>
      <c r="E10" s="151">
        <v>59</v>
      </c>
      <c r="F10" s="151">
        <v>19</v>
      </c>
      <c r="G10" s="150">
        <v>22</v>
      </c>
      <c r="H10" s="150">
        <v>1</v>
      </c>
      <c r="I10" s="108">
        <v>9</v>
      </c>
      <c r="J10" s="145">
        <v>117</v>
      </c>
    </row>
    <row r="11" spans="2:10" ht="21.75" customHeight="1">
      <c r="B11" s="178" t="s">
        <v>89</v>
      </c>
      <c r="C11" s="113" t="s">
        <v>359</v>
      </c>
      <c r="D11" s="174">
        <v>2</v>
      </c>
      <c r="E11" s="151">
        <v>26</v>
      </c>
      <c r="F11" s="151">
        <v>2</v>
      </c>
      <c r="G11" s="150">
        <v>8</v>
      </c>
      <c r="H11" s="150">
        <v>1</v>
      </c>
      <c r="I11" s="108">
        <v>2</v>
      </c>
      <c r="J11" s="145">
        <v>41</v>
      </c>
    </row>
    <row r="12" spans="2:10" ht="21.75" customHeight="1">
      <c r="B12" s="178" t="s">
        <v>91</v>
      </c>
      <c r="C12" s="113" t="s">
        <v>360</v>
      </c>
      <c r="D12" s="174">
        <v>1</v>
      </c>
      <c r="E12" s="151">
        <v>3</v>
      </c>
      <c r="F12" s="151">
        <v>0</v>
      </c>
      <c r="G12" s="150">
        <v>0</v>
      </c>
      <c r="H12" s="150">
        <v>0</v>
      </c>
      <c r="I12" s="108">
        <v>0</v>
      </c>
      <c r="J12" s="145">
        <v>4</v>
      </c>
    </row>
    <row r="13" spans="2:10" ht="21.75" customHeight="1">
      <c r="B13" s="178" t="s">
        <v>93</v>
      </c>
      <c r="C13" s="113" t="s">
        <v>361</v>
      </c>
      <c r="D13" s="155">
        <v>0</v>
      </c>
      <c r="E13" s="108">
        <v>8</v>
      </c>
      <c r="F13" s="150">
        <v>1</v>
      </c>
      <c r="G13" s="108">
        <v>4</v>
      </c>
      <c r="H13" s="150">
        <v>0</v>
      </c>
      <c r="I13" s="108">
        <v>2</v>
      </c>
      <c r="J13" s="152">
        <v>15</v>
      </c>
    </row>
    <row r="14" spans="2:10" ht="21.75" customHeight="1">
      <c r="B14" s="178" t="s">
        <v>95</v>
      </c>
      <c r="C14" s="113" t="s">
        <v>362</v>
      </c>
      <c r="D14" s="155">
        <v>1</v>
      </c>
      <c r="E14" s="108">
        <v>36</v>
      </c>
      <c r="F14" s="150">
        <v>4</v>
      </c>
      <c r="G14" s="108">
        <v>17</v>
      </c>
      <c r="H14" s="150">
        <v>0</v>
      </c>
      <c r="I14" s="108">
        <v>6</v>
      </c>
      <c r="J14" s="152">
        <v>64</v>
      </c>
    </row>
    <row r="15" spans="2:10" ht="21.75" customHeight="1" thickBot="1">
      <c r="B15" s="178" t="s">
        <v>97</v>
      </c>
      <c r="C15" s="113" t="s">
        <v>363</v>
      </c>
      <c r="D15" s="174">
        <v>0</v>
      </c>
      <c r="E15" s="151">
        <v>7</v>
      </c>
      <c r="F15" s="151">
        <v>3</v>
      </c>
      <c r="G15" s="150">
        <v>5</v>
      </c>
      <c r="H15" s="150">
        <v>0</v>
      </c>
      <c r="I15" s="108">
        <v>3</v>
      </c>
      <c r="J15" s="145">
        <v>18</v>
      </c>
    </row>
    <row r="16" spans="2:10" ht="21.75" customHeight="1" thickBot="1" thickTop="1">
      <c r="B16" s="179" t="s">
        <v>99</v>
      </c>
      <c r="C16" s="180" t="s">
        <v>364</v>
      </c>
      <c r="D16" s="146">
        <v>8</v>
      </c>
      <c r="E16" s="197">
        <v>195</v>
      </c>
      <c r="F16" s="197">
        <v>40</v>
      </c>
      <c r="G16" s="197">
        <v>106</v>
      </c>
      <c r="H16" s="197">
        <v>3</v>
      </c>
      <c r="I16" s="198">
        <v>33</v>
      </c>
      <c r="J16" s="149">
        <v>385</v>
      </c>
    </row>
    <row r="17" spans="2:10" ht="21.75" customHeight="1" thickTop="1">
      <c r="B17" s="178" t="s">
        <v>101</v>
      </c>
      <c r="C17" s="113" t="s">
        <v>365</v>
      </c>
      <c r="D17" s="155">
        <v>6</v>
      </c>
      <c r="E17" s="108">
        <v>119</v>
      </c>
      <c r="F17" s="150">
        <v>24</v>
      </c>
      <c r="G17" s="108">
        <v>70</v>
      </c>
      <c r="H17" s="150">
        <v>1</v>
      </c>
      <c r="I17" s="108">
        <v>21</v>
      </c>
      <c r="J17" s="152">
        <v>241</v>
      </c>
    </row>
    <row r="18" spans="2:10" ht="21.75" customHeight="1">
      <c r="B18" s="178" t="s">
        <v>102</v>
      </c>
      <c r="C18" s="113" t="s">
        <v>365</v>
      </c>
      <c r="D18" s="155">
        <v>1</v>
      </c>
      <c r="E18" s="108">
        <v>66</v>
      </c>
      <c r="F18" s="150">
        <v>11</v>
      </c>
      <c r="G18" s="108">
        <v>28</v>
      </c>
      <c r="H18" s="150">
        <v>2</v>
      </c>
      <c r="I18" s="108">
        <v>10</v>
      </c>
      <c r="J18" s="152">
        <v>118</v>
      </c>
    </row>
    <row r="19" spans="2:10" ht="21.75" customHeight="1" thickBot="1">
      <c r="B19" s="178" t="s">
        <v>104</v>
      </c>
      <c r="C19" s="113" t="s">
        <v>366</v>
      </c>
      <c r="D19" s="174">
        <v>1</v>
      </c>
      <c r="E19" s="151">
        <v>10</v>
      </c>
      <c r="F19" s="151">
        <v>5</v>
      </c>
      <c r="G19" s="150">
        <v>8</v>
      </c>
      <c r="H19" s="150">
        <v>0</v>
      </c>
      <c r="I19" s="108">
        <v>2</v>
      </c>
      <c r="J19" s="145">
        <v>26</v>
      </c>
    </row>
    <row r="20" spans="2:10" ht="21.75" customHeight="1" thickBot="1" thickTop="1">
      <c r="B20" s="179" t="s">
        <v>106</v>
      </c>
      <c r="C20" s="180" t="s">
        <v>367</v>
      </c>
      <c r="D20" s="146">
        <v>9</v>
      </c>
      <c r="E20" s="197">
        <v>151</v>
      </c>
      <c r="F20" s="197">
        <v>27</v>
      </c>
      <c r="G20" s="197">
        <v>65</v>
      </c>
      <c r="H20" s="197">
        <v>1</v>
      </c>
      <c r="I20" s="198">
        <v>32</v>
      </c>
      <c r="J20" s="149">
        <v>285</v>
      </c>
    </row>
    <row r="21" spans="2:10" ht="21.75" customHeight="1" thickTop="1">
      <c r="B21" s="178" t="s">
        <v>108</v>
      </c>
      <c r="C21" s="113" t="s">
        <v>368</v>
      </c>
      <c r="D21" s="174">
        <v>5</v>
      </c>
      <c r="E21" s="151">
        <v>87</v>
      </c>
      <c r="F21" s="151">
        <v>12</v>
      </c>
      <c r="G21" s="150">
        <v>42</v>
      </c>
      <c r="H21" s="150">
        <v>0</v>
      </c>
      <c r="I21" s="108">
        <v>22</v>
      </c>
      <c r="J21" s="145">
        <v>168</v>
      </c>
    </row>
    <row r="22" spans="2:10" ht="21.75" customHeight="1">
      <c r="B22" s="178" t="s">
        <v>110</v>
      </c>
      <c r="C22" s="113" t="s">
        <v>368</v>
      </c>
      <c r="D22" s="174">
        <v>1</v>
      </c>
      <c r="E22" s="151">
        <v>46</v>
      </c>
      <c r="F22" s="151">
        <v>14</v>
      </c>
      <c r="G22" s="150">
        <v>14</v>
      </c>
      <c r="H22" s="150">
        <v>1</v>
      </c>
      <c r="I22" s="108">
        <v>6</v>
      </c>
      <c r="J22" s="145">
        <v>82</v>
      </c>
    </row>
    <row r="23" spans="2:10" ht="21.75" customHeight="1" thickBot="1">
      <c r="B23" s="178" t="s">
        <v>111</v>
      </c>
      <c r="C23" s="113" t="s">
        <v>369</v>
      </c>
      <c r="D23" s="174">
        <v>3</v>
      </c>
      <c r="E23" s="151">
        <v>18</v>
      </c>
      <c r="F23" s="151">
        <v>1</v>
      </c>
      <c r="G23" s="150">
        <v>9</v>
      </c>
      <c r="H23" s="150">
        <v>0</v>
      </c>
      <c r="I23" s="108">
        <v>4</v>
      </c>
      <c r="J23" s="145">
        <v>35</v>
      </c>
    </row>
    <row r="24" spans="2:10" ht="21.75" customHeight="1" thickBot="1" thickTop="1">
      <c r="B24" s="179" t="s">
        <v>113</v>
      </c>
      <c r="C24" s="180" t="s">
        <v>370</v>
      </c>
      <c r="D24" s="146">
        <v>10</v>
      </c>
      <c r="E24" s="197">
        <v>123</v>
      </c>
      <c r="F24" s="197">
        <v>34</v>
      </c>
      <c r="G24" s="197">
        <v>60</v>
      </c>
      <c r="H24" s="197">
        <v>2</v>
      </c>
      <c r="I24" s="198">
        <v>24</v>
      </c>
      <c r="J24" s="149">
        <v>253</v>
      </c>
    </row>
    <row r="25" spans="2:10" ht="21.75" customHeight="1" thickTop="1">
      <c r="B25" s="178" t="s">
        <v>115</v>
      </c>
      <c r="C25" s="113" t="s">
        <v>371</v>
      </c>
      <c r="D25" s="155">
        <v>0</v>
      </c>
      <c r="E25" s="108">
        <v>5</v>
      </c>
      <c r="F25" s="150">
        <v>0</v>
      </c>
      <c r="G25" s="108">
        <v>1</v>
      </c>
      <c r="H25" s="150">
        <v>0</v>
      </c>
      <c r="I25" s="108">
        <v>1</v>
      </c>
      <c r="J25" s="152">
        <v>7</v>
      </c>
    </row>
    <row r="26" spans="2:10" ht="21.75" customHeight="1">
      <c r="B26" s="178" t="s">
        <v>117</v>
      </c>
      <c r="C26" s="113" t="s">
        <v>372</v>
      </c>
      <c r="D26" s="174">
        <v>10</v>
      </c>
      <c r="E26" s="151">
        <v>93</v>
      </c>
      <c r="F26" s="151">
        <v>24</v>
      </c>
      <c r="G26" s="150">
        <v>42</v>
      </c>
      <c r="H26" s="150">
        <v>0</v>
      </c>
      <c r="I26" s="108">
        <v>16</v>
      </c>
      <c r="J26" s="145">
        <v>185</v>
      </c>
    </row>
    <row r="27" spans="2:10" ht="21.75" customHeight="1">
      <c r="B27" s="178" t="s">
        <v>119</v>
      </c>
      <c r="C27" s="113" t="s">
        <v>373</v>
      </c>
      <c r="D27" s="155">
        <v>0</v>
      </c>
      <c r="E27" s="108">
        <v>6</v>
      </c>
      <c r="F27" s="150">
        <v>2</v>
      </c>
      <c r="G27" s="108">
        <v>4</v>
      </c>
      <c r="H27" s="150">
        <v>0</v>
      </c>
      <c r="I27" s="108">
        <v>0</v>
      </c>
      <c r="J27" s="152">
        <v>12</v>
      </c>
    </row>
    <row r="28" spans="2:10" ht="21.75" customHeight="1">
      <c r="B28" s="178" t="s">
        <v>121</v>
      </c>
      <c r="C28" s="113" t="s">
        <v>374</v>
      </c>
      <c r="D28" s="155">
        <v>0</v>
      </c>
      <c r="E28" s="108">
        <v>10</v>
      </c>
      <c r="F28" s="150">
        <v>2</v>
      </c>
      <c r="G28" s="108">
        <v>7</v>
      </c>
      <c r="H28" s="150">
        <v>1</v>
      </c>
      <c r="I28" s="108">
        <v>3</v>
      </c>
      <c r="J28" s="152">
        <v>23</v>
      </c>
    </row>
    <row r="29" spans="2:10" ht="21.75" customHeight="1">
      <c r="B29" s="178" t="s">
        <v>123</v>
      </c>
      <c r="C29" s="113" t="s">
        <v>375</v>
      </c>
      <c r="D29" s="155">
        <v>0</v>
      </c>
      <c r="E29" s="108">
        <v>7</v>
      </c>
      <c r="F29" s="150">
        <v>6</v>
      </c>
      <c r="G29" s="108">
        <v>4</v>
      </c>
      <c r="H29" s="150">
        <v>0</v>
      </c>
      <c r="I29" s="108">
        <v>4</v>
      </c>
      <c r="J29" s="152">
        <v>21</v>
      </c>
    </row>
    <row r="30" spans="2:10" ht="21.75" customHeight="1" thickBot="1">
      <c r="B30" s="178" t="s">
        <v>125</v>
      </c>
      <c r="C30" s="113" t="s">
        <v>376</v>
      </c>
      <c r="D30" s="174">
        <v>0</v>
      </c>
      <c r="E30" s="151">
        <v>2</v>
      </c>
      <c r="F30" s="151">
        <v>0</v>
      </c>
      <c r="G30" s="150">
        <v>2</v>
      </c>
      <c r="H30" s="150">
        <v>1</v>
      </c>
      <c r="I30" s="108">
        <v>0</v>
      </c>
      <c r="J30" s="145">
        <v>5</v>
      </c>
    </row>
    <row r="31" spans="2:10" ht="21.75" customHeight="1" thickBot="1" thickTop="1">
      <c r="B31" s="179" t="s">
        <v>127</v>
      </c>
      <c r="C31" s="180" t="s">
        <v>377</v>
      </c>
      <c r="D31" s="146">
        <v>33</v>
      </c>
      <c r="E31" s="197">
        <v>616</v>
      </c>
      <c r="F31" s="197">
        <v>162</v>
      </c>
      <c r="G31" s="197">
        <v>281</v>
      </c>
      <c r="H31" s="197">
        <v>8</v>
      </c>
      <c r="I31" s="198">
        <v>107</v>
      </c>
      <c r="J31" s="149">
        <v>1207</v>
      </c>
    </row>
    <row r="32" spans="2:10" ht="21.75" customHeight="1" thickTop="1">
      <c r="B32" s="178" t="s">
        <v>129</v>
      </c>
      <c r="C32" s="113" t="s">
        <v>378</v>
      </c>
      <c r="D32" s="155">
        <v>0</v>
      </c>
      <c r="E32" s="108">
        <v>12</v>
      </c>
      <c r="F32" s="150">
        <v>3</v>
      </c>
      <c r="G32" s="108">
        <v>8</v>
      </c>
      <c r="H32" s="150">
        <v>0</v>
      </c>
      <c r="I32" s="108">
        <v>0</v>
      </c>
      <c r="J32" s="152">
        <v>23</v>
      </c>
    </row>
    <row r="33" spans="2:10" ht="21.75" customHeight="1">
      <c r="B33" s="178" t="s">
        <v>131</v>
      </c>
      <c r="C33" s="113" t="s">
        <v>379</v>
      </c>
      <c r="D33" s="155">
        <v>9</v>
      </c>
      <c r="E33" s="108">
        <v>181</v>
      </c>
      <c r="F33" s="150">
        <v>43</v>
      </c>
      <c r="G33" s="108">
        <v>62</v>
      </c>
      <c r="H33" s="150">
        <v>2</v>
      </c>
      <c r="I33" s="108">
        <v>20</v>
      </c>
      <c r="J33" s="152">
        <v>317</v>
      </c>
    </row>
    <row r="34" spans="2:10" ht="21.75" customHeight="1">
      <c r="B34" s="178" t="s">
        <v>133</v>
      </c>
      <c r="C34" s="113" t="s">
        <v>380</v>
      </c>
      <c r="D34" s="155">
        <v>6</v>
      </c>
      <c r="E34" s="108">
        <v>137</v>
      </c>
      <c r="F34" s="150">
        <v>37</v>
      </c>
      <c r="G34" s="108">
        <v>74</v>
      </c>
      <c r="H34" s="150">
        <v>2</v>
      </c>
      <c r="I34" s="108">
        <v>27</v>
      </c>
      <c r="J34" s="152">
        <v>283</v>
      </c>
    </row>
    <row r="35" spans="2:10" ht="21.75" customHeight="1">
      <c r="B35" s="178" t="s">
        <v>135</v>
      </c>
      <c r="C35" s="113" t="s">
        <v>381</v>
      </c>
      <c r="D35" s="155">
        <v>6</v>
      </c>
      <c r="E35" s="108">
        <v>63</v>
      </c>
      <c r="F35" s="150">
        <v>15</v>
      </c>
      <c r="G35" s="108">
        <v>40</v>
      </c>
      <c r="H35" s="150">
        <v>1</v>
      </c>
      <c r="I35" s="108">
        <v>12</v>
      </c>
      <c r="J35" s="152">
        <v>137</v>
      </c>
    </row>
    <row r="36" spans="2:10" ht="21.75" customHeight="1">
      <c r="B36" s="178" t="s">
        <v>137</v>
      </c>
      <c r="C36" s="113" t="s">
        <v>382</v>
      </c>
      <c r="D36" s="155">
        <v>7</v>
      </c>
      <c r="E36" s="108">
        <v>59</v>
      </c>
      <c r="F36" s="150">
        <v>16</v>
      </c>
      <c r="G36" s="108">
        <v>35</v>
      </c>
      <c r="H36" s="150">
        <v>0</v>
      </c>
      <c r="I36" s="108">
        <v>13</v>
      </c>
      <c r="J36" s="152">
        <v>130</v>
      </c>
    </row>
    <row r="37" spans="2:10" ht="21.75" customHeight="1">
      <c r="B37" s="178" t="s">
        <v>270</v>
      </c>
      <c r="C37" s="113" t="s">
        <v>383</v>
      </c>
      <c r="D37" s="155">
        <v>5</v>
      </c>
      <c r="E37" s="108">
        <v>118</v>
      </c>
      <c r="F37" s="150">
        <v>34</v>
      </c>
      <c r="G37" s="108">
        <v>36</v>
      </c>
      <c r="H37" s="150">
        <v>2</v>
      </c>
      <c r="I37" s="108">
        <v>26</v>
      </c>
      <c r="J37" s="152">
        <v>221</v>
      </c>
    </row>
    <row r="38" spans="2:10" ht="21.75" customHeight="1">
      <c r="B38" s="178" t="s">
        <v>140</v>
      </c>
      <c r="C38" s="113" t="s">
        <v>384</v>
      </c>
      <c r="D38" s="155">
        <v>0</v>
      </c>
      <c r="E38" s="108">
        <v>44</v>
      </c>
      <c r="F38" s="150">
        <v>14</v>
      </c>
      <c r="G38" s="108">
        <v>25</v>
      </c>
      <c r="H38" s="150">
        <v>1</v>
      </c>
      <c r="I38" s="108">
        <v>9</v>
      </c>
      <c r="J38" s="152">
        <v>93</v>
      </c>
    </row>
    <row r="39" spans="2:10" ht="21.75" customHeight="1" thickBot="1">
      <c r="B39" s="178" t="s">
        <v>142</v>
      </c>
      <c r="C39" s="113" t="s">
        <v>385</v>
      </c>
      <c r="D39" s="155">
        <v>0</v>
      </c>
      <c r="E39" s="108">
        <v>2</v>
      </c>
      <c r="F39" s="150">
        <v>0</v>
      </c>
      <c r="G39" s="108">
        <v>1</v>
      </c>
      <c r="H39" s="150">
        <v>0</v>
      </c>
      <c r="I39" s="108">
        <v>0</v>
      </c>
      <c r="J39" s="152">
        <v>3</v>
      </c>
    </row>
    <row r="40" spans="2:10" ht="21.75" customHeight="1" thickBot="1" thickTop="1">
      <c r="B40" s="179" t="s">
        <v>144</v>
      </c>
      <c r="C40" s="180" t="s">
        <v>386</v>
      </c>
      <c r="D40" s="146">
        <v>42</v>
      </c>
      <c r="E40" s="197">
        <v>899</v>
      </c>
      <c r="F40" s="197">
        <v>227</v>
      </c>
      <c r="G40" s="197">
        <v>413</v>
      </c>
      <c r="H40" s="197">
        <v>8</v>
      </c>
      <c r="I40" s="198">
        <v>223</v>
      </c>
      <c r="J40" s="149">
        <v>1812</v>
      </c>
    </row>
    <row r="41" spans="2:10" ht="21.75" customHeight="1" thickTop="1">
      <c r="B41" s="178" t="s">
        <v>146</v>
      </c>
      <c r="C41" s="113" t="s">
        <v>387</v>
      </c>
      <c r="D41" s="155">
        <v>0</v>
      </c>
      <c r="E41" s="108">
        <v>19</v>
      </c>
      <c r="F41" s="150">
        <v>7</v>
      </c>
      <c r="G41" s="108">
        <v>6</v>
      </c>
      <c r="H41" s="150">
        <v>0</v>
      </c>
      <c r="I41" s="108">
        <v>2</v>
      </c>
      <c r="J41" s="152">
        <v>34</v>
      </c>
    </row>
    <row r="42" spans="2:10" ht="21.75" customHeight="1">
      <c r="B42" s="178" t="s">
        <v>148</v>
      </c>
      <c r="C42" s="113" t="s">
        <v>388</v>
      </c>
      <c r="D42" s="155">
        <v>2</v>
      </c>
      <c r="E42" s="108">
        <v>41</v>
      </c>
      <c r="F42" s="150">
        <v>9</v>
      </c>
      <c r="G42" s="108">
        <v>18</v>
      </c>
      <c r="H42" s="150">
        <v>0</v>
      </c>
      <c r="I42" s="108">
        <v>7</v>
      </c>
      <c r="J42" s="152">
        <v>77</v>
      </c>
    </row>
    <row r="43" spans="2:10" ht="21.75" customHeight="1">
      <c r="B43" s="178" t="s">
        <v>150</v>
      </c>
      <c r="C43" s="113" t="s">
        <v>389</v>
      </c>
      <c r="D43" s="155">
        <v>14</v>
      </c>
      <c r="E43" s="108">
        <v>404</v>
      </c>
      <c r="F43" s="150">
        <v>113</v>
      </c>
      <c r="G43" s="108">
        <v>185</v>
      </c>
      <c r="H43" s="150">
        <v>6</v>
      </c>
      <c r="I43" s="108">
        <v>95</v>
      </c>
      <c r="J43" s="152">
        <v>817</v>
      </c>
    </row>
    <row r="44" spans="2:10" ht="21.75" customHeight="1">
      <c r="B44" s="178" t="s">
        <v>152</v>
      </c>
      <c r="C44" s="113" t="s">
        <v>390</v>
      </c>
      <c r="D44" s="155">
        <v>21</v>
      </c>
      <c r="E44" s="108">
        <v>280</v>
      </c>
      <c r="F44" s="150">
        <v>57</v>
      </c>
      <c r="G44" s="108">
        <v>127</v>
      </c>
      <c r="H44" s="150">
        <v>1</v>
      </c>
      <c r="I44" s="108">
        <v>72</v>
      </c>
      <c r="J44" s="152">
        <v>558</v>
      </c>
    </row>
    <row r="45" spans="2:10" ht="21.75" customHeight="1">
      <c r="B45" s="178" t="s">
        <v>154</v>
      </c>
      <c r="C45" s="113" t="s">
        <v>391</v>
      </c>
      <c r="D45" s="155">
        <v>3</v>
      </c>
      <c r="E45" s="108">
        <v>111</v>
      </c>
      <c r="F45" s="150">
        <v>23</v>
      </c>
      <c r="G45" s="108">
        <v>45</v>
      </c>
      <c r="H45" s="150">
        <v>0</v>
      </c>
      <c r="I45" s="108">
        <v>32</v>
      </c>
      <c r="J45" s="152">
        <v>214</v>
      </c>
    </row>
    <row r="46" spans="2:10" ht="21.75" customHeight="1">
      <c r="B46" s="178" t="s">
        <v>156</v>
      </c>
      <c r="C46" s="113" t="s">
        <v>392</v>
      </c>
      <c r="D46" s="155">
        <v>1</v>
      </c>
      <c r="E46" s="108">
        <v>11</v>
      </c>
      <c r="F46" s="150">
        <v>7</v>
      </c>
      <c r="G46" s="108">
        <v>5</v>
      </c>
      <c r="H46" s="150">
        <v>0</v>
      </c>
      <c r="I46" s="108">
        <v>2</v>
      </c>
      <c r="J46" s="152">
        <v>26</v>
      </c>
    </row>
    <row r="47" spans="2:10" ht="21.75" customHeight="1">
      <c r="B47" s="178" t="s">
        <v>158</v>
      </c>
      <c r="C47" s="113" t="s">
        <v>393</v>
      </c>
      <c r="D47" s="155">
        <v>0</v>
      </c>
      <c r="E47" s="108">
        <v>31</v>
      </c>
      <c r="F47" s="150">
        <v>9</v>
      </c>
      <c r="G47" s="108">
        <v>21</v>
      </c>
      <c r="H47" s="150">
        <v>0</v>
      </c>
      <c r="I47" s="108">
        <v>11</v>
      </c>
      <c r="J47" s="152">
        <v>72</v>
      </c>
    </row>
    <row r="48" spans="2:10" ht="21.75" customHeight="1" thickBot="1">
      <c r="B48" s="178" t="s">
        <v>160</v>
      </c>
      <c r="C48" s="113" t="s">
        <v>394</v>
      </c>
      <c r="D48" s="155">
        <v>1</v>
      </c>
      <c r="E48" s="108">
        <v>2</v>
      </c>
      <c r="F48" s="150">
        <v>2</v>
      </c>
      <c r="G48" s="108">
        <v>6</v>
      </c>
      <c r="H48" s="150">
        <v>1</v>
      </c>
      <c r="I48" s="108">
        <v>2</v>
      </c>
      <c r="J48" s="152">
        <v>14</v>
      </c>
    </row>
    <row r="49" spans="2:10" ht="21.75" customHeight="1" thickBot="1" thickTop="1">
      <c r="B49" s="179" t="s">
        <v>162</v>
      </c>
      <c r="C49" s="180" t="s">
        <v>395</v>
      </c>
      <c r="D49" s="146">
        <v>39</v>
      </c>
      <c r="E49" s="197">
        <v>1233</v>
      </c>
      <c r="F49" s="197">
        <v>217</v>
      </c>
      <c r="G49" s="197">
        <v>526</v>
      </c>
      <c r="H49" s="197">
        <v>13</v>
      </c>
      <c r="I49" s="198">
        <v>228</v>
      </c>
      <c r="J49" s="149">
        <v>2256</v>
      </c>
    </row>
    <row r="50" spans="2:10" ht="21.75" customHeight="1" thickTop="1">
      <c r="B50" s="178" t="s">
        <v>164</v>
      </c>
      <c r="C50" s="113" t="s">
        <v>396</v>
      </c>
      <c r="D50" s="155">
        <v>1</v>
      </c>
      <c r="E50" s="108">
        <v>28</v>
      </c>
      <c r="F50" s="150">
        <v>5</v>
      </c>
      <c r="G50" s="108">
        <v>29</v>
      </c>
      <c r="H50" s="150">
        <v>0</v>
      </c>
      <c r="I50" s="108">
        <v>8</v>
      </c>
      <c r="J50" s="152">
        <v>71</v>
      </c>
    </row>
    <row r="51" spans="2:10" ht="21.75" customHeight="1">
      <c r="B51" s="178" t="s">
        <v>166</v>
      </c>
      <c r="C51" s="113" t="s">
        <v>397</v>
      </c>
      <c r="D51" s="155">
        <v>3</v>
      </c>
      <c r="E51" s="108">
        <v>28</v>
      </c>
      <c r="F51" s="150">
        <v>5</v>
      </c>
      <c r="G51" s="108">
        <v>13</v>
      </c>
      <c r="H51" s="150">
        <v>0</v>
      </c>
      <c r="I51" s="108">
        <v>6</v>
      </c>
      <c r="J51" s="152">
        <v>55</v>
      </c>
    </row>
    <row r="52" spans="2:10" ht="21.75" customHeight="1" thickBot="1">
      <c r="B52" s="178" t="s">
        <v>168</v>
      </c>
      <c r="C52" s="113" t="s">
        <v>398</v>
      </c>
      <c r="D52" s="155">
        <v>35</v>
      </c>
      <c r="E52" s="108">
        <v>1177</v>
      </c>
      <c r="F52" s="150">
        <v>207</v>
      </c>
      <c r="G52" s="108">
        <v>484</v>
      </c>
      <c r="H52" s="150">
        <v>13</v>
      </c>
      <c r="I52" s="108">
        <v>214</v>
      </c>
      <c r="J52" s="152">
        <v>2130</v>
      </c>
    </row>
    <row r="53" spans="2:10" ht="21.75" customHeight="1" thickBot="1" thickTop="1">
      <c r="B53" s="179" t="s">
        <v>170</v>
      </c>
      <c r="C53" s="180" t="s">
        <v>399</v>
      </c>
      <c r="D53" s="146">
        <v>2</v>
      </c>
      <c r="E53" s="197">
        <v>43</v>
      </c>
      <c r="F53" s="197">
        <v>10</v>
      </c>
      <c r="G53" s="197">
        <v>18</v>
      </c>
      <c r="H53" s="197">
        <v>1</v>
      </c>
      <c r="I53" s="198">
        <v>9</v>
      </c>
      <c r="J53" s="149">
        <v>83</v>
      </c>
    </row>
    <row r="54" spans="2:10" ht="21.75" customHeight="1" thickBot="1" thickTop="1">
      <c r="B54" s="337" t="s">
        <v>269</v>
      </c>
      <c r="C54" s="338"/>
      <c r="D54" s="123">
        <v>204</v>
      </c>
      <c r="E54" s="200">
        <v>3680</v>
      </c>
      <c r="F54" s="158">
        <v>779</v>
      </c>
      <c r="G54" s="158">
        <v>1646</v>
      </c>
      <c r="H54" s="158">
        <v>43</v>
      </c>
      <c r="I54" s="114">
        <v>721</v>
      </c>
      <c r="J54" s="153">
        <v>7073</v>
      </c>
    </row>
    <row r="55" spans="2:10" s="69" customFormat="1" ht="15.75" thickTop="1">
      <c r="B55" s="74"/>
      <c r="C55" s="74"/>
      <c r="D55" s="392"/>
      <c r="E55" s="392"/>
      <c r="F55" s="392"/>
      <c r="G55" s="392"/>
      <c r="H55" s="392"/>
      <c r="I55" s="392"/>
      <c r="J55" s="392"/>
    </row>
    <row r="56" spans="2:10" s="69" customFormat="1" ht="15" hidden="1">
      <c r="B56" s="79" t="s">
        <v>67</v>
      </c>
      <c r="C56" s="91"/>
      <c r="D56" s="393"/>
      <c r="E56" s="393"/>
      <c r="F56" s="393"/>
      <c r="G56" s="393"/>
      <c r="H56" s="393"/>
      <c r="I56" s="393"/>
      <c r="J56" s="393"/>
    </row>
    <row r="57" spans="2:10" s="69" customFormat="1" ht="33" customHeight="1" hidden="1">
      <c r="B57" s="253" t="s">
        <v>71</v>
      </c>
      <c r="C57" s="253"/>
      <c r="E57" s="394"/>
      <c r="F57" s="394"/>
      <c r="G57" s="394"/>
      <c r="H57" s="394"/>
      <c r="I57" s="394"/>
      <c r="J57" s="394"/>
    </row>
    <row r="58" spans="2:10" s="69" customFormat="1" ht="15" hidden="1">
      <c r="B58" s="91" t="s">
        <v>68</v>
      </c>
      <c r="C58" s="91"/>
      <c r="D58" s="393"/>
      <c r="E58" s="393"/>
      <c r="F58" s="393"/>
      <c r="G58" s="393"/>
      <c r="H58" s="393"/>
      <c r="I58" s="393"/>
      <c r="J58" s="393"/>
    </row>
    <row r="59" spans="2:10" s="69" customFormat="1" ht="15">
      <c r="B59" s="92"/>
      <c r="C59" s="86"/>
      <c r="D59" s="395"/>
      <c r="E59" s="395"/>
      <c r="F59" s="395"/>
      <c r="G59" s="395"/>
      <c r="H59" s="395"/>
      <c r="I59" s="395"/>
      <c r="J59" s="396"/>
    </row>
    <row r="60" spans="2:10" s="69" customFormat="1" ht="15">
      <c r="B60" s="98"/>
      <c r="C60" s="86"/>
      <c r="D60" s="395"/>
      <c r="E60" s="395"/>
      <c r="F60" s="395"/>
      <c r="G60" s="395"/>
      <c r="H60" s="395"/>
      <c r="I60" s="395"/>
      <c r="J60" s="395"/>
    </row>
    <row r="61" spans="2:10" s="69" customFormat="1" ht="15">
      <c r="B61" s="98"/>
      <c r="C61" s="86"/>
      <c r="D61" s="395"/>
      <c r="E61" s="395"/>
      <c r="F61" s="395"/>
      <c r="G61" s="395"/>
      <c r="H61" s="395"/>
      <c r="I61" s="395"/>
      <c r="J61" s="395"/>
    </row>
    <row r="62" spans="2:10" s="69" customFormat="1" ht="15">
      <c r="B62" s="98"/>
      <c r="C62" s="86"/>
      <c r="D62" s="395"/>
      <c r="E62" s="395"/>
      <c r="F62" s="395"/>
      <c r="G62" s="395"/>
      <c r="H62" s="395"/>
      <c r="I62" s="395"/>
      <c r="J62" s="395"/>
    </row>
    <row r="63" spans="2:10" s="69" customFormat="1" ht="15">
      <c r="B63" s="98"/>
      <c r="C63" s="86"/>
      <c r="D63" s="395"/>
      <c r="E63" s="395"/>
      <c r="F63" s="395"/>
      <c r="G63" s="395"/>
      <c r="H63" s="395"/>
      <c r="I63" s="395"/>
      <c r="J63" s="395"/>
    </row>
    <row r="64" spans="2:10" s="69" customFormat="1" ht="15">
      <c r="B64" s="98"/>
      <c r="C64" s="86"/>
      <c r="D64" s="384"/>
      <c r="E64" s="384"/>
      <c r="F64" s="384"/>
      <c r="G64" s="384"/>
      <c r="H64" s="384"/>
      <c r="I64" s="384"/>
      <c r="J64" s="384"/>
    </row>
    <row r="65" spans="2:10" s="69" customFormat="1" ht="15">
      <c r="B65" s="98"/>
      <c r="C65" s="86"/>
      <c r="D65" s="384"/>
      <c r="E65" s="384"/>
      <c r="F65" s="384"/>
      <c r="G65" s="384"/>
      <c r="H65" s="384"/>
      <c r="I65" s="384"/>
      <c r="J65" s="384"/>
    </row>
    <row r="66" spans="2:10" s="69" customFormat="1" ht="15">
      <c r="B66" s="98"/>
      <c r="C66" s="86"/>
      <c r="D66" s="384"/>
      <c r="E66" s="384"/>
      <c r="F66" s="384"/>
      <c r="G66" s="384"/>
      <c r="H66" s="384"/>
      <c r="I66" s="384"/>
      <c r="J66" s="384"/>
    </row>
    <row r="67" spans="2:10" s="69" customFormat="1" ht="15">
      <c r="B67" s="98"/>
      <c r="C67" s="86"/>
      <c r="D67" s="397"/>
      <c r="E67" s="397"/>
      <c r="F67" s="397"/>
      <c r="G67" s="397"/>
      <c r="H67" s="397"/>
      <c r="I67" s="397"/>
      <c r="J67" s="397"/>
    </row>
    <row r="68" spans="2:10" s="69" customFormat="1" ht="15">
      <c r="B68" s="98"/>
      <c r="C68" s="86"/>
      <c r="D68" s="397"/>
      <c r="E68" s="397"/>
      <c r="F68" s="397"/>
      <c r="G68" s="397"/>
      <c r="H68" s="397"/>
      <c r="I68" s="397"/>
      <c r="J68" s="397"/>
    </row>
    <row r="69" spans="2:10" s="69" customFormat="1" ht="15">
      <c r="B69" s="98"/>
      <c r="C69" s="86"/>
      <c r="D69" s="397"/>
      <c r="E69" s="397"/>
      <c r="F69" s="397"/>
      <c r="G69" s="397"/>
      <c r="H69" s="397"/>
      <c r="I69" s="397"/>
      <c r="J69" s="397"/>
    </row>
    <row r="70" spans="2:10" s="69" customFormat="1" ht="15">
      <c r="B70" s="98"/>
      <c r="C70" s="86"/>
      <c r="D70" s="397"/>
      <c r="E70" s="397"/>
      <c r="F70" s="397"/>
      <c r="G70" s="397"/>
      <c r="H70" s="397"/>
      <c r="I70" s="397"/>
      <c r="J70" s="397"/>
    </row>
    <row r="71" spans="2:10" s="69" customFormat="1" ht="15">
      <c r="B71" s="98"/>
      <c r="C71" s="86"/>
      <c r="D71" s="397"/>
      <c r="E71" s="397"/>
      <c r="F71" s="397"/>
      <c r="G71" s="397"/>
      <c r="H71" s="397"/>
      <c r="I71" s="397"/>
      <c r="J71" s="397"/>
    </row>
    <row r="72" spans="2:10" s="69" customFormat="1" ht="15">
      <c r="B72" s="98"/>
      <c r="C72" s="86"/>
      <c r="D72" s="397"/>
      <c r="E72" s="397"/>
      <c r="F72" s="397"/>
      <c r="G72" s="397"/>
      <c r="H72" s="397"/>
      <c r="I72" s="397"/>
      <c r="J72" s="397"/>
    </row>
    <row r="73" spans="2:10" s="69" customFormat="1" ht="15">
      <c r="B73" s="98"/>
      <c r="C73" s="86"/>
      <c r="D73" s="397"/>
      <c r="E73" s="397"/>
      <c r="F73" s="397"/>
      <c r="G73" s="397"/>
      <c r="H73" s="397"/>
      <c r="I73" s="397"/>
      <c r="J73" s="397"/>
    </row>
    <row r="74" spans="2:10" s="69" customFormat="1" ht="15">
      <c r="B74" s="98"/>
      <c r="C74" s="86"/>
      <c r="D74" s="397"/>
      <c r="E74" s="397"/>
      <c r="F74" s="397"/>
      <c r="G74" s="397"/>
      <c r="H74" s="397"/>
      <c r="I74" s="397"/>
      <c r="J74" s="397"/>
    </row>
    <row r="75" spans="2:10" s="69" customFormat="1" ht="15">
      <c r="B75" s="98"/>
      <c r="C75" s="86"/>
      <c r="D75" s="397"/>
      <c r="E75" s="397"/>
      <c r="F75" s="397"/>
      <c r="G75" s="397"/>
      <c r="H75" s="397"/>
      <c r="I75" s="397"/>
      <c r="J75" s="397"/>
    </row>
    <row r="76" spans="2:10" s="69" customFormat="1" ht="15">
      <c r="B76" s="98"/>
      <c r="C76" s="86"/>
      <c r="D76" s="397"/>
      <c r="E76" s="397"/>
      <c r="F76" s="397"/>
      <c r="G76" s="397"/>
      <c r="H76" s="397"/>
      <c r="I76" s="397"/>
      <c r="J76" s="397"/>
    </row>
    <row r="77" spans="2:10" s="69" customFormat="1" ht="15">
      <c r="B77" s="98"/>
      <c r="C77" s="86"/>
      <c r="D77" s="397"/>
      <c r="E77" s="397"/>
      <c r="F77" s="397"/>
      <c r="G77" s="397"/>
      <c r="H77" s="397"/>
      <c r="I77" s="397"/>
      <c r="J77" s="397"/>
    </row>
    <row r="78" spans="2:10" s="69" customFormat="1" ht="15">
      <c r="B78" s="98"/>
      <c r="C78" s="86"/>
      <c r="D78" s="397"/>
      <c r="E78" s="397"/>
      <c r="F78" s="397"/>
      <c r="G78" s="397"/>
      <c r="H78" s="397"/>
      <c r="I78" s="397"/>
      <c r="J78" s="397"/>
    </row>
    <row r="79" spans="2:10" s="69" customFormat="1" ht="15">
      <c r="B79" s="98"/>
      <c r="C79" s="86"/>
      <c r="D79" s="397"/>
      <c r="E79" s="397"/>
      <c r="F79" s="397"/>
      <c r="G79" s="397"/>
      <c r="H79" s="397"/>
      <c r="I79" s="397"/>
      <c r="J79" s="397"/>
    </row>
    <row r="80" spans="2:10" s="69" customFormat="1" ht="15">
      <c r="B80" s="98"/>
      <c r="C80" s="86"/>
      <c r="D80" s="397"/>
      <c r="E80" s="397"/>
      <c r="F80" s="397"/>
      <c r="G80" s="397"/>
      <c r="H80" s="397"/>
      <c r="I80" s="397"/>
      <c r="J80" s="397"/>
    </row>
    <row r="81" spans="2:10" s="69" customFormat="1" ht="15">
      <c r="B81" s="98"/>
      <c r="C81" s="86"/>
      <c r="D81" s="397"/>
      <c r="E81" s="397"/>
      <c r="F81" s="397"/>
      <c r="G81" s="397"/>
      <c r="H81" s="397"/>
      <c r="I81" s="397"/>
      <c r="J81" s="397"/>
    </row>
    <row r="82" spans="2:10" s="69" customFormat="1" ht="15">
      <c r="B82" s="98"/>
      <c r="C82" s="86"/>
      <c r="D82" s="397"/>
      <c r="E82" s="397"/>
      <c r="F82" s="397"/>
      <c r="G82" s="397"/>
      <c r="H82" s="397"/>
      <c r="I82" s="397"/>
      <c r="J82" s="397"/>
    </row>
    <row r="83" spans="2:10" s="69" customFormat="1" ht="15">
      <c r="B83" s="98"/>
      <c r="C83" s="86"/>
      <c r="D83" s="397"/>
      <c r="E83" s="397"/>
      <c r="F83" s="397"/>
      <c r="G83" s="397"/>
      <c r="H83" s="397"/>
      <c r="I83" s="397"/>
      <c r="J83" s="397"/>
    </row>
    <row r="84" spans="2:10" s="69" customFormat="1" ht="15">
      <c r="B84" s="98"/>
      <c r="C84" s="86"/>
      <c r="D84" s="397"/>
      <c r="E84" s="397"/>
      <c r="F84" s="397"/>
      <c r="G84" s="397"/>
      <c r="H84" s="397"/>
      <c r="I84" s="397"/>
      <c r="J84" s="397"/>
    </row>
    <row r="85" spans="2:10" s="69" customFormat="1" ht="15">
      <c r="B85" s="98"/>
      <c r="C85" s="86"/>
      <c r="D85" s="397"/>
      <c r="E85" s="397"/>
      <c r="F85" s="397"/>
      <c r="G85" s="397"/>
      <c r="H85" s="397"/>
      <c r="I85" s="397"/>
      <c r="J85" s="397"/>
    </row>
    <row r="86" spans="2:10" s="69" customFormat="1" ht="15">
      <c r="B86" s="98"/>
      <c r="C86" s="86"/>
      <c r="D86" s="397"/>
      <c r="E86" s="397"/>
      <c r="F86" s="397"/>
      <c r="G86" s="397"/>
      <c r="H86" s="397"/>
      <c r="I86" s="397"/>
      <c r="J86" s="397"/>
    </row>
    <row r="87" spans="2:10" s="69" customFormat="1" ht="15">
      <c r="B87" s="98"/>
      <c r="C87" s="86"/>
      <c r="D87" s="397"/>
      <c r="E87" s="397"/>
      <c r="F87" s="397"/>
      <c r="G87" s="397"/>
      <c r="H87" s="397"/>
      <c r="I87" s="397"/>
      <c r="J87" s="397"/>
    </row>
    <row r="88" spans="2:10" s="69" customFormat="1" ht="15">
      <c r="B88" s="98"/>
      <c r="C88" s="86"/>
      <c r="D88" s="397"/>
      <c r="E88" s="397"/>
      <c r="F88" s="397"/>
      <c r="G88" s="397"/>
      <c r="H88" s="397"/>
      <c r="I88" s="397"/>
      <c r="J88" s="397"/>
    </row>
    <row r="89" spans="2:10" s="69" customFormat="1" ht="15">
      <c r="B89" s="98"/>
      <c r="C89" s="86"/>
      <c r="D89" s="397"/>
      <c r="E89" s="397"/>
      <c r="F89" s="397"/>
      <c r="G89" s="397"/>
      <c r="H89" s="397"/>
      <c r="I89" s="397"/>
      <c r="J89" s="397"/>
    </row>
    <row r="90" spans="2:10" s="69" customFormat="1" ht="15">
      <c r="B90" s="98"/>
      <c r="C90" s="86"/>
      <c r="D90" s="397"/>
      <c r="E90" s="397"/>
      <c r="F90" s="397"/>
      <c r="G90" s="397"/>
      <c r="H90" s="397"/>
      <c r="I90" s="397"/>
      <c r="J90" s="397"/>
    </row>
    <row r="91" spans="2:10" s="69" customFormat="1" ht="15">
      <c r="B91" s="98"/>
      <c r="C91" s="86"/>
      <c r="D91" s="397"/>
      <c r="E91" s="397"/>
      <c r="F91" s="397"/>
      <c r="G91" s="397"/>
      <c r="H91" s="397"/>
      <c r="I91" s="397"/>
      <c r="J91" s="397"/>
    </row>
    <row r="92" spans="2:10" s="69" customFormat="1" ht="15">
      <c r="B92" s="98"/>
      <c r="C92" s="86"/>
      <c r="D92" s="397"/>
      <c r="E92" s="397"/>
      <c r="F92" s="397"/>
      <c r="G92" s="397"/>
      <c r="H92" s="397"/>
      <c r="I92" s="397"/>
      <c r="J92" s="397"/>
    </row>
    <row r="93" spans="2:10" s="69" customFormat="1" ht="15">
      <c r="B93" s="98"/>
      <c r="C93" s="86"/>
      <c r="D93" s="397"/>
      <c r="E93" s="397"/>
      <c r="F93" s="397"/>
      <c r="G93" s="397"/>
      <c r="H93" s="397"/>
      <c r="I93" s="397"/>
      <c r="J93" s="397"/>
    </row>
    <row r="94" spans="2:10" s="69" customFormat="1" ht="15">
      <c r="B94" s="98"/>
      <c r="C94" s="86"/>
      <c r="D94" s="397"/>
      <c r="E94" s="397"/>
      <c r="F94" s="397"/>
      <c r="G94" s="397"/>
      <c r="H94" s="397"/>
      <c r="I94" s="397"/>
      <c r="J94" s="397"/>
    </row>
    <row r="95" spans="2:10" s="69" customFormat="1" ht="15">
      <c r="B95" s="98"/>
      <c r="C95" s="86"/>
      <c r="D95" s="397"/>
      <c r="E95" s="397"/>
      <c r="F95" s="397"/>
      <c r="G95" s="397"/>
      <c r="H95" s="397"/>
      <c r="I95" s="397"/>
      <c r="J95" s="397"/>
    </row>
    <row r="96" spans="2:10" s="69" customFormat="1" ht="15">
      <c r="B96" s="98"/>
      <c r="C96" s="86"/>
      <c r="D96" s="397"/>
      <c r="E96" s="397"/>
      <c r="F96" s="397"/>
      <c r="G96" s="397"/>
      <c r="H96" s="397"/>
      <c r="I96" s="397"/>
      <c r="J96" s="397"/>
    </row>
    <row r="97" spans="2:10" s="69" customFormat="1" ht="15">
      <c r="B97" s="98"/>
      <c r="C97" s="86"/>
      <c r="D97" s="397"/>
      <c r="E97" s="397"/>
      <c r="F97" s="397"/>
      <c r="G97" s="397"/>
      <c r="H97" s="397"/>
      <c r="I97" s="397"/>
      <c r="J97" s="397"/>
    </row>
    <row r="98" spans="2:10" s="69" customFormat="1" ht="15">
      <c r="B98" s="98"/>
      <c r="C98" s="86"/>
      <c r="D98" s="397"/>
      <c r="E98" s="397"/>
      <c r="F98" s="397"/>
      <c r="G98" s="397"/>
      <c r="H98" s="397"/>
      <c r="I98" s="397"/>
      <c r="J98" s="397"/>
    </row>
    <row r="99" spans="2:10" s="69" customFormat="1" ht="15">
      <c r="B99" s="98"/>
      <c r="C99" s="86"/>
      <c r="D99" s="397"/>
      <c r="E99" s="397"/>
      <c r="F99" s="397"/>
      <c r="G99" s="397"/>
      <c r="H99" s="397"/>
      <c r="I99" s="397"/>
      <c r="J99" s="397"/>
    </row>
    <row r="100" spans="2:10" s="69" customFormat="1" ht="15">
      <c r="B100" s="98"/>
      <c r="C100" s="86"/>
      <c r="D100" s="397"/>
      <c r="E100" s="397"/>
      <c r="F100" s="397"/>
      <c r="G100" s="397"/>
      <c r="H100" s="397"/>
      <c r="I100" s="397"/>
      <c r="J100" s="397"/>
    </row>
    <row r="101" spans="2:10" s="69" customFormat="1" ht="15">
      <c r="B101" s="98"/>
      <c r="C101" s="86"/>
      <c r="D101" s="397"/>
      <c r="E101" s="397"/>
      <c r="F101" s="397"/>
      <c r="G101" s="397"/>
      <c r="H101" s="397"/>
      <c r="I101" s="397"/>
      <c r="J101" s="397"/>
    </row>
    <row r="102" spans="2:10" s="69" customFormat="1" ht="15">
      <c r="B102" s="98"/>
      <c r="C102" s="86"/>
      <c r="D102" s="397"/>
      <c r="E102" s="397"/>
      <c r="F102" s="397"/>
      <c r="G102" s="397"/>
      <c r="H102" s="397"/>
      <c r="I102" s="397"/>
      <c r="J102" s="397"/>
    </row>
    <row r="103" spans="2:10" s="69" customFormat="1" ht="15">
      <c r="B103" s="98"/>
      <c r="C103" s="86"/>
      <c r="D103" s="397"/>
      <c r="E103" s="397"/>
      <c r="F103" s="397"/>
      <c r="G103" s="397"/>
      <c r="H103" s="397"/>
      <c r="I103" s="397"/>
      <c r="J103" s="397"/>
    </row>
    <row r="104" spans="2:10" s="69" customFormat="1" ht="15">
      <c r="B104" s="98"/>
      <c r="C104" s="86"/>
      <c r="D104" s="397"/>
      <c r="E104" s="397"/>
      <c r="F104" s="397"/>
      <c r="G104" s="397"/>
      <c r="H104" s="397"/>
      <c r="I104" s="397"/>
      <c r="J104" s="397"/>
    </row>
    <row r="105" spans="2:10" s="69" customFormat="1" ht="15">
      <c r="B105" s="98"/>
      <c r="C105" s="86"/>
      <c r="D105" s="397"/>
      <c r="E105" s="397"/>
      <c r="F105" s="397"/>
      <c r="G105" s="397"/>
      <c r="H105" s="397"/>
      <c r="I105" s="397"/>
      <c r="J105" s="397"/>
    </row>
    <row r="106" spans="2:10" s="69" customFormat="1" ht="15">
      <c r="B106" s="98"/>
      <c r="C106" s="86"/>
      <c r="D106" s="397"/>
      <c r="E106" s="397"/>
      <c r="F106" s="397"/>
      <c r="G106" s="397"/>
      <c r="H106" s="397"/>
      <c r="I106" s="397"/>
      <c r="J106" s="397"/>
    </row>
    <row r="107" spans="2:10" s="69" customFormat="1" ht="15">
      <c r="B107" s="98"/>
      <c r="C107" s="86"/>
      <c r="D107" s="397"/>
      <c r="E107" s="397"/>
      <c r="F107" s="397"/>
      <c r="G107" s="397"/>
      <c r="H107" s="397"/>
      <c r="I107" s="397"/>
      <c r="J107" s="397"/>
    </row>
    <row r="108" spans="2:10" s="69" customFormat="1" ht="15">
      <c r="B108" s="98"/>
      <c r="C108" s="86"/>
      <c r="D108" s="397"/>
      <c r="E108" s="397"/>
      <c r="F108" s="397"/>
      <c r="G108" s="397"/>
      <c r="H108" s="397"/>
      <c r="I108" s="397"/>
      <c r="J108" s="397"/>
    </row>
    <row r="109" spans="2:10" s="69" customFormat="1" ht="15">
      <c r="B109" s="98"/>
      <c r="C109" s="86"/>
      <c r="D109" s="384"/>
      <c r="E109" s="384"/>
      <c r="F109" s="384"/>
      <c r="G109" s="384"/>
      <c r="H109" s="384"/>
      <c r="I109" s="384"/>
      <c r="J109" s="384"/>
    </row>
    <row r="110" spans="2:10" s="69" customFormat="1" ht="15">
      <c r="B110" s="98"/>
      <c r="C110" s="86"/>
      <c r="D110" s="384"/>
      <c r="E110" s="384"/>
      <c r="F110" s="384"/>
      <c r="G110" s="384"/>
      <c r="H110" s="384"/>
      <c r="I110" s="384"/>
      <c r="J110" s="384"/>
    </row>
    <row r="111" spans="4:10" s="69" customFormat="1" ht="15">
      <c r="D111" s="390"/>
      <c r="E111" s="390"/>
      <c r="F111" s="390"/>
      <c r="G111" s="390"/>
      <c r="H111" s="390"/>
      <c r="I111" s="390"/>
      <c r="J111" s="390"/>
    </row>
    <row r="112" spans="4:10" s="69" customFormat="1" ht="15">
      <c r="D112" s="390"/>
      <c r="E112" s="390"/>
      <c r="F112" s="390"/>
      <c r="G112" s="390"/>
      <c r="H112" s="390"/>
      <c r="I112" s="390"/>
      <c r="J112" s="390"/>
    </row>
    <row r="113" spans="4:10" s="69" customFormat="1" ht="15">
      <c r="D113" s="390"/>
      <c r="E113" s="390"/>
      <c r="F113" s="390"/>
      <c r="G113" s="390"/>
      <c r="H113" s="390"/>
      <c r="I113" s="390"/>
      <c r="J113" s="390"/>
    </row>
    <row r="114" spans="4:10" s="69" customFormat="1" ht="15">
      <c r="D114" s="390"/>
      <c r="E114" s="390"/>
      <c r="F114" s="390"/>
      <c r="G114" s="390"/>
      <c r="H114" s="390"/>
      <c r="I114" s="390"/>
      <c r="J114" s="390"/>
    </row>
    <row r="115" spans="4:10" s="69" customFormat="1" ht="15">
      <c r="D115" s="390"/>
      <c r="E115" s="390"/>
      <c r="F115" s="390"/>
      <c r="G115" s="390"/>
      <c r="H115" s="390"/>
      <c r="I115" s="390"/>
      <c r="J115" s="390"/>
    </row>
    <row r="116" spans="4:10" s="69" customFormat="1" ht="15">
      <c r="D116" s="390"/>
      <c r="E116" s="390"/>
      <c r="F116" s="390"/>
      <c r="G116" s="390"/>
      <c r="H116" s="390"/>
      <c r="I116" s="390"/>
      <c r="J116" s="390"/>
    </row>
    <row r="117" spans="4:10" s="69" customFormat="1" ht="15">
      <c r="D117" s="390"/>
      <c r="E117" s="390"/>
      <c r="F117" s="390"/>
      <c r="G117" s="390"/>
      <c r="H117" s="390"/>
      <c r="I117" s="390"/>
      <c r="J117" s="390"/>
    </row>
    <row r="118" spans="4:10" s="69" customFormat="1" ht="15">
      <c r="D118" s="390"/>
      <c r="E118" s="390"/>
      <c r="F118" s="390"/>
      <c r="G118" s="390"/>
      <c r="H118" s="390"/>
      <c r="I118" s="390"/>
      <c r="J118" s="390"/>
    </row>
    <row r="119" spans="4:10" s="69" customFormat="1" ht="15">
      <c r="D119" s="390"/>
      <c r="E119" s="390"/>
      <c r="F119" s="390"/>
      <c r="G119" s="390"/>
      <c r="H119" s="390"/>
      <c r="I119" s="390"/>
      <c r="J119" s="390"/>
    </row>
    <row r="120" spans="4:10" s="69" customFormat="1" ht="15">
      <c r="D120" s="390"/>
      <c r="E120" s="390"/>
      <c r="F120" s="390"/>
      <c r="G120" s="390"/>
      <c r="H120" s="390"/>
      <c r="I120" s="390"/>
      <c r="J120" s="390"/>
    </row>
    <row r="121" spans="4:10" s="69" customFormat="1" ht="15">
      <c r="D121" s="390"/>
      <c r="E121" s="390"/>
      <c r="F121" s="390"/>
      <c r="G121" s="390"/>
      <c r="H121" s="390"/>
      <c r="I121" s="390"/>
      <c r="J121" s="390"/>
    </row>
    <row r="122" spans="4:10" s="69" customFormat="1" ht="15">
      <c r="D122" s="390"/>
      <c r="E122" s="390"/>
      <c r="F122" s="390"/>
      <c r="G122" s="390"/>
      <c r="H122" s="390"/>
      <c r="I122" s="390"/>
      <c r="J122" s="390"/>
    </row>
    <row r="123" spans="4:10" s="69" customFormat="1" ht="15">
      <c r="D123" s="390"/>
      <c r="E123" s="390"/>
      <c r="F123" s="390"/>
      <c r="G123" s="390"/>
      <c r="H123" s="390"/>
      <c r="I123" s="390"/>
      <c r="J123" s="390"/>
    </row>
    <row r="124" spans="4:10" s="69" customFormat="1" ht="15">
      <c r="D124" s="390"/>
      <c r="E124" s="390"/>
      <c r="F124" s="390"/>
      <c r="G124" s="390"/>
      <c r="H124" s="390"/>
      <c r="I124" s="390"/>
      <c r="J124" s="390"/>
    </row>
    <row r="125" spans="4:10" s="69" customFormat="1" ht="15">
      <c r="D125" s="390"/>
      <c r="E125" s="390"/>
      <c r="F125" s="390"/>
      <c r="G125" s="390"/>
      <c r="H125" s="390"/>
      <c r="I125" s="390"/>
      <c r="J125" s="390"/>
    </row>
    <row r="126" spans="4:10" s="69" customFormat="1" ht="15">
      <c r="D126" s="390"/>
      <c r="E126" s="390"/>
      <c r="F126" s="390"/>
      <c r="G126" s="390"/>
      <c r="H126" s="390"/>
      <c r="I126" s="390"/>
      <c r="J126" s="390"/>
    </row>
    <row r="127" spans="4:10" s="69" customFormat="1" ht="15">
      <c r="D127" s="390"/>
      <c r="E127" s="390"/>
      <c r="F127" s="390"/>
      <c r="G127" s="390"/>
      <c r="H127" s="390"/>
      <c r="I127" s="390"/>
      <c r="J127" s="390"/>
    </row>
    <row r="128" spans="4:10" s="69" customFormat="1" ht="15">
      <c r="D128" s="390"/>
      <c r="E128" s="390"/>
      <c r="F128" s="390"/>
      <c r="G128" s="390"/>
      <c r="H128" s="390"/>
      <c r="I128" s="390"/>
      <c r="J128" s="390"/>
    </row>
    <row r="129" spans="4:10" s="69" customFormat="1" ht="15">
      <c r="D129" s="390"/>
      <c r="E129" s="390"/>
      <c r="F129" s="390"/>
      <c r="G129" s="390"/>
      <c r="H129" s="390"/>
      <c r="I129" s="390"/>
      <c r="J129" s="390"/>
    </row>
    <row r="130" spans="4:10" s="69" customFormat="1" ht="15">
      <c r="D130" s="390"/>
      <c r="E130" s="390"/>
      <c r="F130" s="390"/>
      <c r="G130" s="390"/>
      <c r="H130" s="390"/>
      <c r="I130" s="390"/>
      <c r="J130" s="390"/>
    </row>
    <row r="131" spans="4:10" s="69" customFormat="1" ht="15">
      <c r="D131" s="390"/>
      <c r="E131" s="390"/>
      <c r="F131" s="390"/>
      <c r="G131" s="390"/>
      <c r="H131" s="390"/>
      <c r="I131" s="390"/>
      <c r="J131" s="390"/>
    </row>
    <row r="132" spans="4:10" s="69" customFormat="1" ht="15">
      <c r="D132" s="390"/>
      <c r="E132" s="390"/>
      <c r="F132" s="390"/>
      <c r="G132" s="390"/>
      <c r="H132" s="390"/>
      <c r="I132" s="390"/>
      <c r="J132" s="390"/>
    </row>
    <row r="133" spans="4:10" s="69" customFormat="1" ht="15">
      <c r="D133" s="390"/>
      <c r="E133" s="390"/>
      <c r="F133" s="390"/>
      <c r="G133" s="390"/>
      <c r="H133" s="390"/>
      <c r="I133" s="390"/>
      <c r="J133" s="390"/>
    </row>
    <row r="134" spans="4:10" s="69" customFormat="1" ht="15">
      <c r="D134" s="390"/>
      <c r="E134" s="390"/>
      <c r="F134" s="390"/>
      <c r="G134" s="390"/>
      <c r="H134" s="390"/>
      <c r="I134" s="390"/>
      <c r="J134" s="390"/>
    </row>
    <row r="135" spans="4:10" s="69" customFormat="1" ht="15">
      <c r="D135" s="390"/>
      <c r="E135" s="390"/>
      <c r="F135" s="390"/>
      <c r="G135" s="390"/>
      <c r="H135" s="390"/>
      <c r="I135" s="390"/>
      <c r="J135" s="390"/>
    </row>
    <row r="136" spans="4:10" s="69" customFormat="1" ht="15">
      <c r="D136" s="390"/>
      <c r="E136" s="390"/>
      <c r="F136" s="390"/>
      <c r="G136" s="390"/>
      <c r="H136" s="390"/>
      <c r="I136" s="390"/>
      <c r="J136" s="390"/>
    </row>
    <row r="137" spans="4:10" s="69" customFormat="1" ht="15">
      <c r="D137" s="390"/>
      <c r="E137" s="390"/>
      <c r="F137" s="390"/>
      <c r="G137" s="390"/>
      <c r="H137" s="390"/>
      <c r="I137" s="390"/>
      <c r="J137" s="390"/>
    </row>
    <row r="138" spans="4:10" s="69" customFormat="1" ht="15">
      <c r="D138" s="390"/>
      <c r="E138" s="390"/>
      <c r="F138" s="390"/>
      <c r="G138" s="390"/>
      <c r="H138" s="390"/>
      <c r="I138" s="390"/>
      <c r="J138" s="390"/>
    </row>
    <row r="139" spans="4:10" s="69" customFormat="1" ht="15">
      <c r="D139" s="390"/>
      <c r="E139" s="390"/>
      <c r="F139" s="390"/>
      <c r="G139" s="390"/>
      <c r="H139" s="390"/>
      <c r="I139" s="390"/>
      <c r="J139" s="390"/>
    </row>
    <row r="140" spans="4:10" s="69" customFormat="1" ht="15">
      <c r="D140" s="390"/>
      <c r="E140" s="390"/>
      <c r="F140" s="390"/>
      <c r="G140" s="390"/>
      <c r="H140" s="390"/>
      <c r="I140" s="390"/>
      <c r="J140" s="390"/>
    </row>
    <row r="141" spans="4:10" s="69" customFormat="1" ht="15">
      <c r="D141" s="390"/>
      <c r="E141" s="390"/>
      <c r="F141" s="390"/>
      <c r="G141" s="390"/>
      <c r="H141" s="390"/>
      <c r="I141" s="390"/>
      <c r="J141" s="390"/>
    </row>
    <row r="142" spans="4:10" s="69" customFormat="1" ht="15">
      <c r="D142" s="390"/>
      <c r="E142" s="390"/>
      <c r="F142" s="390"/>
      <c r="G142" s="390"/>
      <c r="H142" s="390"/>
      <c r="I142" s="390"/>
      <c r="J142" s="390"/>
    </row>
    <row r="143" spans="4:10" s="69" customFormat="1" ht="15">
      <c r="D143" s="390"/>
      <c r="E143" s="390"/>
      <c r="F143" s="390"/>
      <c r="G143" s="390"/>
      <c r="H143" s="390"/>
      <c r="I143" s="390"/>
      <c r="J143" s="390"/>
    </row>
    <row r="144" spans="4:10" s="69" customFormat="1" ht="15">
      <c r="D144" s="390"/>
      <c r="E144" s="390"/>
      <c r="F144" s="390"/>
      <c r="G144" s="390"/>
      <c r="H144" s="390"/>
      <c r="I144" s="390"/>
      <c r="J144" s="390"/>
    </row>
    <row r="145" spans="4:10" s="69" customFormat="1" ht="15">
      <c r="D145" s="390"/>
      <c r="E145" s="390"/>
      <c r="F145" s="390"/>
      <c r="G145" s="390"/>
      <c r="H145" s="390"/>
      <c r="I145" s="390"/>
      <c r="J145" s="390"/>
    </row>
    <row r="146" spans="4:10" s="69" customFormat="1" ht="15">
      <c r="D146" s="390"/>
      <c r="E146" s="390"/>
      <c r="F146" s="390"/>
      <c r="G146" s="390"/>
      <c r="H146" s="390"/>
      <c r="I146" s="390"/>
      <c r="J146" s="390"/>
    </row>
    <row r="147" spans="4:10" s="69" customFormat="1" ht="15">
      <c r="D147" s="390"/>
      <c r="E147" s="390"/>
      <c r="F147" s="390"/>
      <c r="G147" s="390"/>
      <c r="H147" s="390"/>
      <c r="I147" s="390"/>
      <c r="J147" s="390"/>
    </row>
    <row r="148" spans="4:10" s="69" customFormat="1" ht="15">
      <c r="D148" s="390"/>
      <c r="E148" s="390"/>
      <c r="F148" s="390"/>
      <c r="G148" s="390"/>
      <c r="H148" s="390"/>
      <c r="I148" s="390"/>
      <c r="J148" s="390"/>
    </row>
    <row r="149" spans="4:10" s="69" customFormat="1" ht="15">
      <c r="D149" s="390"/>
      <c r="E149" s="390"/>
      <c r="F149" s="390"/>
      <c r="G149" s="390"/>
      <c r="H149" s="390"/>
      <c r="I149" s="390"/>
      <c r="J149" s="390"/>
    </row>
    <row r="150" spans="4:10" s="69" customFormat="1" ht="15">
      <c r="D150" s="390"/>
      <c r="E150" s="390"/>
      <c r="F150" s="390"/>
      <c r="G150" s="390"/>
      <c r="H150" s="390"/>
      <c r="I150" s="390"/>
      <c r="J150" s="390"/>
    </row>
    <row r="151" spans="4:10" s="69" customFormat="1" ht="15">
      <c r="D151" s="390"/>
      <c r="E151" s="390"/>
      <c r="F151" s="390"/>
      <c r="G151" s="390"/>
      <c r="H151" s="390"/>
      <c r="I151" s="390"/>
      <c r="J151" s="390"/>
    </row>
    <row r="152" spans="4:10" s="69" customFormat="1" ht="15">
      <c r="D152" s="390"/>
      <c r="E152" s="390"/>
      <c r="F152" s="390"/>
      <c r="G152" s="390"/>
      <c r="H152" s="390"/>
      <c r="I152" s="390"/>
      <c r="J152" s="390"/>
    </row>
    <row r="153" spans="4:10" s="69" customFormat="1" ht="15">
      <c r="D153" s="390"/>
      <c r="E153" s="390"/>
      <c r="F153" s="390"/>
      <c r="G153" s="390"/>
      <c r="H153" s="390"/>
      <c r="I153" s="390"/>
      <c r="J153" s="390"/>
    </row>
    <row r="154" spans="4:10" s="69" customFormat="1" ht="15">
      <c r="D154" s="390"/>
      <c r="E154" s="390"/>
      <c r="F154" s="390"/>
      <c r="G154" s="390"/>
      <c r="H154" s="390"/>
      <c r="I154" s="390"/>
      <c r="J154" s="390"/>
    </row>
    <row r="155" spans="4:10" s="69" customFormat="1" ht="15">
      <c r="D155" s="390"/>
      <c r="E155" s="390"/>
      <c r="F155" s="390"/>
      <c r="G155" s="390"/>
      <c r="H155" s="390"/>
      <c r="I155" s="390"/>
      <c r="J155" s="390"/>
    </row>
    <row r="156" spans="4:10" s="69" customFormat="1" ht="15">
      <c r="D156" s="390"/>
      <c r="E156" s="390"/>
      <c r="F156" s="390"/>
      <c r="G156" s="390"/>
      <c r="H156" s="390"/>
      <c r="I156" s="390"/>
      <c r="J156" s="390"/>
    </row>
    <row r="157" spans="4:10" s="69" customFormat="1" ht="15">
      <c r="D157" s="390"/>
      <c r="E157" s="390"/>
      <c r="F157" s="390"/>
      <c r="G157" s="390"/>
      <c r="H157" s="390"/>
      <c r="I157" s="390"/>
      <c r="J157" s="390"/>
    </row>
    <row r="158" spans="4:10" s="69" customFormat="1" ht="15">
      <c r="D158" s="390"/>
      <c r="E158" s="390"/>
      <c r="F158" s="390"/>
      <c r="G158" s="390"/>
      <c r="H158" s="390"/>
      <c r="I158" s="390"/>
      <c r="J158" s="390"/>
    </row>
    <row r="159" spans="4:10" s="69" customFormat="1" ht="15">
      <c r="D159" s="390"/>
      <c r="E159" s="390"/>
      <c r="F159" s="390"/>
      <c r="G159" s="390"/>
      <c r="H159" s="390"/>
      <c r="I159" s="390"/>
      <c r="J159" s="390"/>
    </row>
    <row r="160" spans="4:10" s="69" customFormat="1" ht="15">
      <c r="D160" s="390"/>
      <c r="E160" s="390"/>
      <c r="F160" s="390"/>
      <c r="G160" s="390"/>
      <c r="H160" s="390"/>
      <c r="I160" s="390"/>
      <c r="J160" s="390"/>
    </row>
    <row r="161" spans="4:10" s="69" customFormat="1" ht="15">
      <c r="D161" s="390"/>
      <c r="E161" s="390"/>
      <c r="F161" s="390"/>
      <c r="G161" s="390"/>
      <c r="H161" s="390"/>
      <c r="I161" s="390"/>
      <c r="J161" s="390"/>
    </row>
    <row r="162" spans="4:10" s="69" customFormat="1" ht="15">
      <c r="D162" s="390"/>
      <c r="E162" s="390"/>
      <c r="F162" s="390"/>
      <c r="G162" s="390"/>
      <c r="H162" s="390"/>
      <c r="I162" s="390"/>
      <c r="J162" s="390"/>
    </row>
    <row r="163" spans="4:10" s="69" customFormat="1" ht="15">
      <c r="D163" s="390"/>
      <c r="E163" s="390"/>
      <c r="F163" s="390"/>
      <c r="G163" s="390"/>
      <c r="H163" s="390"/>
      <c r="I163" s="390"/>
      <c r="J163" s="390"/>
    </row>
    <row r="164" spans="4:10" s="69" customFormat="1" ht="15">
      <c r="D164" s="390"/>
      <c r="E164" s="390"/>
      <c r="F164" s="390"/>
      <c r="G164" s="390"/>
      <c r="H164" s="390"/>
      <c r="I164" s="390"/>
      <c r="J164" s="390"/>
    </row>
    <row r="165" spans="4:10" s="69" customFormat="1" ht="15">
      <c r="D165" s="390"/>
      <c r="E165" s="390"/>
      <c r="F165" s="390"/>
      <c r="G165" s="390"/>
      <c r="H165" s="390"/>
      <c r="I165" s="390"/>
      <c r="J165" s="390"/>
    </row>
    <row r="166" spans="4:10" s="69" customFormat="1" ht="15">
      <c r="D166" s="390"/>
      <c r="E166" s="390"/>
      <c r="F166" s="390"/>
      <c r="G166" s="390"/>
      <c r="H166" s="390"/>
      <c r="I166" s="390"/>
      <c r="J166" s="390"/>
    </row>
    <row r="167" spans="4:10" s="69" customFormat="1" ht="15">
      <c r="D167" s="390"/>
      <c r="E167" s="390"/>
      <c r="F167" s="390"/>
      <c r="G167" s="390"/>
      <c r="H167" s="390"/>
      <c r="I167" s="390"/>
      <c r="J167" s="390"/>
    </row>
    <row r="168" spans="4:10" s="69" customFormat="1" ht="15">
      <c r="D168" s="390"/>
      <c r="E168" s="390"/>
      <c r="F168" s="390"/>
      <c r="G168" s="390"/>
      <c r="H168" s="390"/>
      <c r="I168" s="390"/>
      <c r="J168" s="390"/>
    </row>
    <row r="169" spans="4:10" s="69" customFormat="1" ht="15">
      <c r="D169" s="390"/>
      <c r="E169" s="390"/>
      <c r="F169" s="390"/>
      <c r="G169" s="390"/>
      <c r="H169" s="390"/>
      <c r="I169" s="390"/>
      <c r="J169" s="390"/>
    </row>
    <row r="170" spans="4:10" s="69" customFormat="1" ht="15">
      <c r="D170" s="390"/>
      <c r="E170" s="390"/>
      <c r="F170" s="390"/>
      <c r="G170" s="390"/>
      <c r="H170" s="390"/>
      <c r="I170" s="390"/>
      <c r="J170" s="390"/>
    </row>
    <row r="171" spans="4:10" s="69" customFormat="1" ht="15">
      <c r="D171" s="390"/>
      <c r="E171" s="390"/>
      <c r="F171" s="390"/>
      <c r="G171" s="390"/>
      <c r="H171" s="390"/>
      <c r="I171" s="390"/>
      <c r="J171" s="390"/>
    </row>
    <row r="172" spans="4:10" s="69" customFormat="1" ht="15">
      <c r="D172" s="390"/>
      <c r="E172" s="390"/>
      <c r="F172" s="390"/>
      <c r="G172" s="390"/>
      <c r="H172" s="390"/>
      <c r="I172" s="390"/>
      <c r="J172" s="390"/>
    </row>
    <row r="173" spans="4:10" s="69" customFormat="1" ht="15">
      <c r="D173" s="390"/>
      <c r="E173" s="390"/>
      <c r="F173" s="390"/>
      <c r="G173" s="390"/>
      <c r="H173" s="390"/>
      <c r="I173" s="390"/>
      <c r="J173" s="390"/>
    </row>
    <row r="174" spans="4:10" s="69" customFormat="1" ht="15">
      <c r="D174" s="390"/>
      <c r="E174" s="390"/>
      <c r="F174" s="390"/>
      <c r="G174" s="390"/>
      <c r="H174" s="390"/>
      <c r="I174" s="390"/>
      <c r="J174" s="390"/>
    </row>
    <row r="175" spans="4:10" s="69" customFormat="1" ht="15">
      <c r="D175" s="390"/>
      <c r="E175" s="390"/>
      <c r="F175" s="390"/>
      <c r="G175" s="390"/>
      <c r="H175" s="390"/>
      <c r="I175" s="390"/>
      <c r="J175" s="390"/>
    </row>
    <row r="176" spans="4:10" s="69" customFormat="1" ht="15">
      <c r="D176" s="390"/>
      <c r="E176" s="390"/>
      <c r="F176" s="390"/>
      <c r="G176" s="390"/>
      <c r="H176" s="390"/>
      <c r="I176" s="390"/>
      <c r="J176" s="390"/>
    </row>
    <row r="177" spans="4:10" s="69" customFormat="1" ht="15">
      <c r="D177" s="390"/>
      <c r="E177" s="390"/>
      <c r="F177" s="390"/>
      <c r="G177" s="390"/>
      <c r="H177" s="390"/>
      <c r="I177" s="390"/>
      <c r="J177" s="390"/>
    </row>
    <row r="178" spans="4:10" s="69" customFormat="1" ht="15">
      <c r="D178" s="390"/>
      <c r="E178" s="390"/>
      <c r="F178" s="390"/>
      <c r="G178" s="390"/>
      <c r="H178" s="390"/>
      <c r="I178" s="390"/>
      <c r="J178" s="390"/>
    </row>
    <row r="179" spans="4:10" s="69" customFormat="1" ht="15">
      <c r="D179" s="390"/>
      <c r="E179" s="390"/>
      <c r="F179" s="390"/>
      <c r="G179" s="390"/>
      <c r="H179" s="390"/>
      <c r="I179" s="390"/>
      <c r="J179" s="390"/>
    </row>
    <row r="180" spans="4:10" s="69" customFormat="1" ht="15">
      <c r="D180" s="390"/>
      <c r="E180" s="390"/>
      <c r="F180" s="390"/>
      <c r="G180" s="390"/>
      <c r="H180" s="390"/>
      <c r="I180" s="390"/>
      <c r="J180" s="390"/>
    </row>
    <row r="181" spans="4:10" s="69" customFormat="1" ht="15">
      <c r="D181" s="390"/>
      <c r="E181" s="390"/>
      <c r="F181" s="390"/>
      <c r="G181" s="390"/>
      <c r="H181" s="390"/>
      <c r="I181" s="390"/>
      <c r="J181" s="390"/>
    </row>
    <row r="182" spans="4:10" s="69" customFormat="1" ht="15">
      <c r="D182" s="390"/>
      <c r="E182" s="390"/>
      <c r="F182" s="390"/>
      <c r="G182" s="390"/>
      <c r="H182" s="390"/>
      <c r="I182" s="390"/>
      <c r="J182" s="390"/>
    </row>
    <row r="183" spans="4:10" s="69" customFormat="1" ht="15">
      <c r="D183" s="390"/>
      <c r="E183" s="390"/>
      <c r="F183" s="390"/>
      <c r="G183" s="390"/>
      <c r="H183" s="390"/>
      <c r="I183" s="390"/>
      <c r="J183" s="390"/>
    </row>
    <row r="184" spans="4:10" s="69" customFormat="1" ht="15">
      <c r="D184" s="390"/>
      <c r="E184" s="390"/>
      <c r="F184" s="390"/>
      <c r="G184" s="390"/>
      <c r="H184" s="390"/>
      <c r="I184" s="390"/>
      <c r="J184" s="390"/>
    </row>
    <row r="185" spans="4:10" s="69" customFormat="1" ht="15">
      <c r="D185" s="390"/>
      <c r="E185" s="390"/>
      <c r="F185" s="390"/>
      <c r="G185" s="390"/>
      <c r="H185" s="390"/>
      <c r="I185" s="390"/>
      <c r="J185" s="390"/>
    </row>
    <row r="186" spans="4:10" s="69" customFormat="1" ht="15">
      <c r="D186" s="390"/>
      <c r="E186" s="390"/>
      <c r="F186" s="390"/>
      <c r="G186" s="390"/>
      <c r="H186" s="390"/>
      <c r="I186" s="390"/>
      <c r="J186" s="390"/>
    </row>
    <row r="187" spans="4:10" s="69" customFormat="1" ht="15">
      <c r="D187" s="390"/>
      <c r="E187" s="390"/>
      <c r="F187" s="390"/>
      <c r="G187" s="390"/>
      <c r="H187" s="390"/>
      <c r="I187" s="390"/>
      <c r="J187" s="390"/>
    </row>
    <row r="188" spans="4:10" s="69" customFormat="1" ht="15">
      <c r="D188" s="390"/>
      <c r="E188" s="390"/>
      <c r="F188" s="390"/>
      <c r="G188" s="390"/>
      <c r="H188" s="390"/>
      <c r="I188" s="390"/>
      <c r="J188" s="390"/>
    </row>
    <row r="189" spans="4:10" s="69" customFormat="1" ht="15">
      <c r="D189" s="390"/>
      <c r="E189" s="390"/>
      <c r="F189" s="390"/>
      <c r="G189" s="390"/>
      <c r="H189" s="390"/>
      <c r="I189" s="390"/>
      <c r="J189" s="390"/>
    </row>
    <row r="190" spans="4:10" s="69" customFormat="1" ht="15">
      <c r="D190" s="390"/>
      <c r="E190" s="390"/>
      <c r="F190" s="390"/>
      <c r="G190" s="390"/>
      <c r="H190" s="390"/>
      <c r="I190" s="390"/>
      <c r="J190" s="390"/>
    </row>
    <row r="191" spans="4:10" s="69" customFormat="1" ht="15">
      <c r="D191" s="390"/>
      <c r="E191" s="390"/>
      <c r="F191" s="390"/>
      <c r="G191" s="390"/>
      <c r="H191" s="390"/>
      <c r="I191" s="390"/>
      <c r="J191" s="390"/>
    </row>
    <row r="192" spans="4:10" s="69" customFormat="1" ht="15">
      <c r="D192" s="390"/>
      <c r="E192" s="390"/>
      <c r="F192" s="390"/>
      <c r="G192" s="390"/>
      <c r="H192" s="390"/>
      <c r="I192" s="390"/>
      <c r="J192" s="390"/>
    </row>
    <row r="193" spans="4:10" s="69" customFormat="1" ht="15">
      <c r="D193" s="390"/>
      <c r="E193" s="390"/>
      <c r="F193" s="390"/>
      <c r="G193" s="390"/>
      <c r="H193" s="390"/>
      <c r="I193" s="390"/>
      <c r="J193" s="390"/>
    </row>
    <row r="194" spans="4:10" s="69" customFormat="1" ht="15">
      <c r="D194" s="390"/>
      <c r="E194" s="390"/>
      <c r="F194" s="390"/>
      <c r="G194" s="390"/>
      <c r="H194" s="390"/>
      <c r="I194" s="390"/>
      <c r="J194" s="390"/>
    </row>
    <row r="195" spans="4:10" s="69" customFormat="1" ht="15">
      <c r="D195" s="390"/>
      <c r="E195" s="390"/>
      <c r="F195" s="390"/>
      <c r="G195" s="390"/>
      <c r="H195" s="390"/>
      <c r="I195" s="390"/>
      <c r="J195" s="390"/>
    </row>
    <row r="196" spans="4:10" s="69" customFormat="1" ht="15">
      <c r="D196" s="390"/>
      <c r="E196" s="390"/>
      <c r="F196" s="390"/>
      <c r="G196" s="390"/>
      <c r="H196" s="390"/>
      <c r="I196" s="390"/>
      <c r="J196" s="390"/>
    </row>
    <row r="197" spans="4:10" s="69" customFormat="1" ht="15">
      <c r="D197" s="390"/>
      <c r="E197" s="390"/>
      <c r="F197" s="390"/>
      <c r="G197" s="390"/>
      <c r="H197" s="390"/>
      <c r="I197" s="390"/>
      <c r="J197" s="390"/>
    </row>
    <row r="198" spans="4:10" s="69" customFormat="1" ht="15">
      <c r="D198" s="390"/>
      <c r="E198" s="390"/>
      <c r="F198" s="390"/>
      <c r="G198" s="390"/>
      <c r="H198" s="390"/>
      <c r="I198" s="390"/>
      <c r="J198" s="390"/>
    </row>
    <row r="199" spans="4:10" s="69" customFormat="1" ht="15">
      <c r="D199" s="390"/>
      <c r="E199" s="390"/>
      <c r="F199" s="390"/>
      <c r="G199" s="390"/>
      <c r="H199" s="390"/>
      <c r="I199" s="390"/>
      <c r="J199" s="390"/>
    </row>
    <row r="200" spans="4:10" s="69" customFormat="1" ht="15">
      <c r="D200" s="390"/>
      <c r="E200" s="390"/>
      <c r="F200" s="390"/>
      <c r="G200" s="390"/>
      <c r="H200" s="390"/>
      <c r="I200" s="390"/>
      <c r="J200" s="390"/>
    </row>
    <row r="201" spans="4:10" s="69" customFormat="1" ht="15">
      <c r="D201" s="390"/>
      <c r="E201" s="390"/>
      <c r="F201" s="390"/>
      <c r="G201" s="390"/>
      <c r="H201" s="390"/>
      <c r="I201" s="390"/>
      <c r="J201" s="390"/>
    </row>
    <row r="202" spans="4:10" s="69" customFormat="1" ht="15">
      <c r="D202" s="390"/>
      <c r="E202" s="390"/>
      <c r="F202" s="390"/>
      <c r="G202" s="390"/>
      <c r="H202" s="390"/>
      <c r="I202" s="390"/>
      <c r="J202" s="390"/>
    </row>
    <row r="203" spans="4:10" s="69" customFormat="1" ht="15">
      <c r="D203" s="390"/>
      <c r="E203" s="390"/>
      <c r="F203" s="390"/>
      <c r="G203" s="390"/>
      <c r="H203" s="390"/>
      <c r="I203" s="390"/>
      <c r="J203" s="390"/>
    </row>
    <row r="204" spans="4:10" s="69" customFormat="1" ht="15">
      <c r="D204" s="390"/>
      <c r="E204" s="390"/>
      <c r="F204" s="390"/>
      <c r="G204" s="390"/>
      <c r="H204" s="390"/>
      <c r="I204" s="390"/>
      <c r="J204" s="390"/>
    </row>
    <row r="205" spans="4:10" s="69" customFormat="1" ht="15">
      <c r="D205" s="390"/>
      <c r="E205" s="390"/>
      <c r="F205" s="390"/>
      <c r="G205" s="390"/>
      <c r="H205" s="390"/>
      <c r="I205" s="390"/>
      <c r="J205" s="390"/>
    </row>
    <row r="206" spans="4:10" s="69" customFormat="1" ht="15">
      <c r="D206" s="390"/>
      <c r="E206" s="390"/>
      <c r="F206" s="390"/>
      <c r="G206" s="390"/>
      <c r="H206" s="390"/>
      <c r="I206" s="390"/>
      <c r="J206" s="390"/>
    </row>
    <row r="207" spans="4:10" s="69" customFormat="1" ht="15">
      <c r="D207" s="390"/>
      <c r="E207" s="390"/>
      <c r="F207" s="390"/>
      <c r="G207" s="390"/>
      <c r="H207" s="390"/>
      <c r="I207" s="390"/>
      <c r="J207" s="390"/>
    </row>
    <row r="208" spans="4:10" s="69" customFormat="1" ht="15">
      <c r="D208" s="390"/>
      <c r="E208" s="390"/>
      <c r="F208" s="390"/>
      <c r="G208" s="390"/>
      <c r="H208" s="390"/>
      <c r="I208" s="390"/>
      <c r="J208" s="390"/>
    </row>
    <row r="209" spans="4:10" s="69" customFormat="1" ht="15">
      <c r="D209" s="390"/>
      <c r="E209" s="390"/>
      <c r="F209" s="390"/>
      <c r="G209" s="390"/>
      <c r="H209" s="390"/>
      <c r="I209" s="390"/>
      <c r="J209" s="390"/>
    </row>
    <row r="210" spans="4:10" s="69" customFormat="1" ht="15">
      <c r="D210" s="390"/>
      <c r="E210" s="390"/>
      <c r="F210" s="390"/>
      <c r="G210" s="390"/>
      <c r="H210" s="390"/>
      <c r="I210" s="390"/>
      <c r="J210" s="390"/>
    </row>
    <row r="211" spans="4:10" s="69" customFormat="1" ht="15">
      <c r="D211" s="390"/>
      <c r="E211" s="390"/>
      <c r="F211" s="390"/>
      <c r="G211" s="390"/>
      <c r="H211" s="390"/>
      <c r="I211" s="390"/>
      <c r="J211" s="390"/>
    </row>
    <row r="212" spans="4:10" s="69" customFormat="1" ht="15">
      <c r="D212" s="390"/>
      <c r="E212" s="390"/>
      <c r="F212" s="390"/>
      <c r="G212" s="390"/>
      <c r="H212" s="390"/>
      <c r="I212" s="390"/>
      <c r="J212" s="390"/>
    </row>
    <row r="213" spans="4:10" s="69" customFormat="1" ht="15">
      <c r="D213" s="390"/>
      <c r="E213" s="390"/>
      <c r="F213" s="390"/>
      <c r="G213" s="390"/>
      <c r="H213" s="390"/>
      <c r="I213" s="390"/>
      <c r="J213" s="390"/>
    </row>
    <row r="214" spans="4:10" s="69" customFormat="1" ht="15">
      <c r="D214" s="390"/>
      <c r="E214" s="390"/>
      <c r="F214" s="390"/>
      <c r="G214" s="390"/>
      <c r="H214" s="390"/>
      <c r="I214" s="390"/>
      <c r="J214" s="390"/>
    </row>
    <row r="215" spans="4:10" s="69" customFormat="1" ht="15">
      <c r="D215" s="390"/>
      <c r="E215" s="390"/>
      <c r="F215" s="390"/>
      <c r="G215" s="390"/>
      <c r="H215" s="390"/>
      <c r="I215" s="390"/>
      <c r="J215" s="390"/>
    </row>
    <row r="216" spans="4:10" s="69" customFormat="1" ht="15">
      <c r="D216" s="390"/>
      <c r="E216" s="390"/>
      <c r="F216" s="390"/>
      <c r="G216" s="390"/>
      <c r="H216" s="390"/>
      <c r="I216" s="390"/>
      <c r="J216" s="390"/>
    </row>
    <row r="217" spans="4:10" s="69" customFormat="1" ht="15">
      <c r="D217" s="390"/>
      <c r="E217" s="390"/>
      <c r="F217" s="390"/>
      <c r="G217" s="390"/>
      <c r="H217" s="390"/>
      <c r="I217" s="390"/>
      <c r="J217" s="390"/>
    </row>
    <row r="218" spans="4:10" s="69" customFormat="1" ht="15">
      <c r="D218" s="390"/>
      <c r="E218" s="390"/>
      <c r="F218" s="390"/>
      <c r="G218" s="390"/>
      <c r="H218" s="390"/>
      <c r="I218" s="390"/>
      <c r="J218" s="390"/>
    </row>
    <row r="219" spans="4:10" s="69" customFormat="1" ht="15">
      <c r="D219" s="390"/>
      <c r="E219" s="390"/>
      <c r="F219" s="390"/>
      <c r="G219" s="390"/>
      <c r="H219" s="390"/>
      <c r="I219" s="390"/>
      <c r="J219" s="390"/>
    </row>
    <row r="220" spans="4:10" s="69" customFormat="1" ht="15">
      <c r="D220" s="390"/>
      <c r="E220" s="390"/>
      <c r="F220" s="390"/>
      <c r="G220" s="390"/>
      <c r="H220" s="390"/>
      <c r="I220" s="390"/>
      <c r="J220" s="390"/>
    </row>
    <row r="221" spans="4:10" s="69" customFormat="1" ht="15">
      <c r="D221" s="390"/>
      <c r="E221" s="390"/>
      <c r="F221" s="390"/>
      <c r="G221" s="390"/>
      <c r="H221" s="390"/>
      <c r="I221" s="390"/>
      <c r="J221" s="390"/>
    </row>
    <row r="222" spans="4:10" s="69" customFormat="1" ht="15">
      <c r="D222" s="390"/>
      <c r="E222" s="390"/>
      <c r="F222" s="390"/>
      <c r="G222" s="390"/>
      <c r="H222" s="390"/>
      <c r="I222" s="390"/>
      <c r="J222" s="390"/>
    </row>
    <row r="223" spans="4:10" s="69" customFormat="1" ht="15">
      <c r="D223" s="390"/>
      <c r="E223" s="390"/>
      <c r="F223" s="390"/>
      <c r="G223" s="390"/>
      <c r="H223" s="390"/>
      <c r="I223" s="390"/>
      <c r="J223" s="390"/>
    </row>
    <row r="224" spans="4:10" s="69" customFormat="1" ht="15">
      <c r="D224" s="390"/>
      <c r="E224" s="390"/>
      <c r="F224" s="390"/>
      <c r="G224" s="390"/>
      <c r="H224" s="390"/>
      <c r="I224" s="390"/>
      <c r="J224" s="390"/>
    </row>
    <row r="225" spans="4:10" s="69" customFormat="1" ht="15">
      <c r="D225" s="390"/>
      <c r="E225" s="390"/>
      <c r="F225" s="390"/>
      <c r="G225" s="390"/>
      <c r="H225" s="390"/>
      <c r="I225" s="390"/>
      <c r="J225" s="390"/>
    </row>
    <row r="226" spans="4:10" s="69" customFormat="1" ht="15">
      <c r="D226" s="390"/>
      <c r="E226" s="390"/>
      <c r="F226" s="390"/>
      <c r="G226" s="390"/>
      <c r="H226" s="390"/>
      <c r="I226" s="390"/>
      <c r="J226" s="390"/>
    </row>
    <row r="227" spans="4:10" s="69" customFormat="1" ht="15">
      <c r="D227" s="390"/>
      <c r="E227" s="390"/>
      <c r="F227" s="390"/>
      <c r="G227" s="390"/>
      <c r="H227" s="390"/>
      <c r="I227" s="390"/>
      <c r="J227" s="390"/>
    </row>
    <row r="228" spans="4:10" s="69" customFormat="1" ht="15">
      <c r="D228" s="390"/>
      <c r="E228" s="390"/>
      <c r="F228" s="390"/>
      <c r="G228" s="390"/>
      <c r="H228" s="390"/>
      <c r="I228" s="390"/>
      <c r="J228" s="390"/>
    </row>
    <row r="229" spans="4:10" s="69" customFormat="1" ht="15">
      <c r="D229" s="390"/>
      <c r="E229" s="390"/>
      <c r="F229" s="390"/>
      <c r="G229" s="390"/>
      <c r="H229" s="390"/>
      <c r="I229" s="390"/>
      <c r="J229" s="390"/>
    </row>
    <row r="230" spans="4:10" s="69" customFormat="1" ht="15">
      <c r="D230" s="390"/>
      <c r="E230" s="390"/>
      <c r="F230" s="390"/>
      <c r="G230" s="390"/>
      <c r="H230" s="390"/>
      <c r="I230" s="390"/>
      <c r="J230" s="390"/>
    </row>
    <row r="231" spans="4:10" s="69" customFormat="1" ht="15">
      <c r="D231" s="390"/>
      <c r="E231" s="390"/>
      <c r="F231" s="390"/>
      <c r="G231" s="390"/>
      <c r="H231" s="390"/>
      <c r="I231" s="390"/>
      <c r="J231" s="390"/>
    </row>
    <row r="232" spans="4:10" s="69" customFormat="1" ht="15">
      <c r="D232" s="390"/>
      <c r="E232" s="390"/>
      <c r="F232" s="390"/>
      <c r="G232" s="390"/>
      <c r="H232" s="390"/>
      <c r="I232" s="390"/>
      <c r="J232" s="390"/>
    </row>
    <row r="233" spans="4:10" s="69" customFormat="1" ht="15">
      <c r="D233" s="390"/>
      <c r="E233" s="390"/>
      <c r="F233" s="390"/>
      <c r="G233" s="390"/>
      <c r="H233" s="390"/>
      <c r="I233" s="390"/>
      <c r="J233" s="390"/>
    </row>
    <row r="234" spans="4:10" s="69" customFormat="1" ht="15">
      <c r="D234" s="390"/>
      <c r="E234" s="390"/>
      <c r="F234" s="390"/>
      <c r="G234" s="390"/>
      <c r="H234" s="390"/>
      <c r="I234" s="390"/>
      <c r="J234" s="390"/>
    </row>
    <row r="235" spans="4:10" s="69" customFormat="1" ht="15">
      <c r="D235" s="390"/>
      <c r="E235" s="390"/>
      <c r="F235" s="390"/>
      <c r="G235" s="390"/>
      <c r="H235" s="390"/>
      <c r="I235" s="390"/>
      <c r="J235" s="390"/>
    </row>
    <row r="236" spans="4:10" s="69" customFormat="1" ht="15">
      <c r="D236" s="390"/>
      <c r="E236" s="390"/>
      <c r="F236" s="390"/>
      <c r="G236" s="390"/>
      <c r="H236" s="390"/>
      <c r="I236" s="390"/>
      <c r="J236" s="390"/>
    </row>
    <row r="237" spans="4:10" s="69" customFormat="1" ht="15">
      <c r="D237" s="390"/>
      <c r="E237" s="390"/>
      <c r="F237" s="390"/>
      <c r="G237" s="390"/>
      <c r="H237" s="390"/>
      <c r="I237" s="390"/>
      <c r="J237" s="390"/>
    </row>
    <row r="238" spans="4:10" s="69" customFormat="1" ht="15">
      <c r="D238" s="390"/>
      <c r="E238" s="390"/>
      <c r="F238" s="390"/>
      <c r="G238" s="390"/>
      <c r="H238" s="390"/>
      <c r="I238" s="390"/>
      <c r="J238" s="390"/>
    </row>
    <row r="239" spans="4:10" s="69" customFormat="1" ht="15">
      <c r="D239" s="390"/>
      <c r="E239" s="390"/>
      <c r="F239" s="390"/>
      <c r="G239" s="390"/>
      <c r="H239" s="390"/>
      <c r="I239" s="390"/>
      <c r="J239" s="390"/>
    </row>
    <row r="240" spans="4:10" s="69" customFormat="1" ht="15">
      <c r="D240" s="390"/>
      <c r="E240" s="390"/>
      <c r="F240" s="390"/>
      <c r="G240" s="390"/>
      <c r="H240" s="390"/>
      <c r="I240" s="390"/>
      <c r="J240" s="390"/>
    </row>
    <row r="241" spans="4:10" s="69" customFormat="1" ht="15">
      <c r="D241" s="390"/>
      <c r="E241" s="390"/>
      <c r="F241" s="390"/>
      <c r="G241" s="390"/>
      <c r="H241" s="390"/>
      <c r="I241" s="390"/>
      <c r="J241" s="390"/>
    </row>
    <row r="242" spans="4:10" s="69" customFormat="1" ht="15">
      <c r="D242" s="390"/>
      <c r="E242" s="390"/>
      <c r="F242" s="390"/>
      <c r="G242" s="390"/>
      <c r="H242" s="390"/>
      <c r="I242" s="390"/>
      <c r="J242" s="390"/>
    </row>
    <row r="243" spans="4:10" s="69" customFormat="1" ht="15">
      <c r="D243" s="390"/>
      <c r="E243" s="390"/>
      <c r="F243" s="390"/>
      <c r="G243" s="390"/>
      <c r="H243" s="390"/>
      <c r="I243" s="390"/>
      <c r="J243" s="390"/>
    </row>
    <row r="244" spans="4:10" s="69" customFormat="1" ht="15">
      <c r="D244" s="390"/>
      <c r="E244" s="390"/>
      <c r="F244" s="390"/>
      <c r="G244" s="390"/>
      <c r="H244" s="390"/>
      <c r="I244" s="390"/>
      <c r="J244" s="390"/>
    </row>
    <row r="245" spans="4:10" s="69" customFormat="1" ht="15">
      <c r="D245" s="390"/>
      <c r="E245" s="390"/>
      <c r="F245" s="390"/>
      <c r="G245" s="390"/>
      <c r="H245" s="390"/>
      <c r="I245" s="390"/>
      <c r="J245" s="390"/>
    </row>
    <row r="246" spans="4:10" s="69" customFormat="1" ht="15">
      <c r="D246" s="390"/>
      <c r="E246" s="390"/>
      <c r="F246" s="390"/>
      <c r="G246" s="390"/>
      <c r="H246" s="390"/>
      <c r="I246" s="390"/>
      <c r="J246" s="390"/>
    </row>
    <row r="247" spans="4:10" s="69" customFormat="1" ht="15">
      <c r="D247" s="390"/>
      <c r="E247" s="390"/>
      <c r="F247" s="390"/>
      <c r="G247" s="390"/>
      <c r="H247" s="390"/>
      <c r="I247" s="390"/>
      <c r="J247" s="390"/>
    </row>
    <row r="248" spans="4:10" s="69" customFormat="1" ht="15">
      <c r="D248" s="390"/>
      <c r="E248" s="390"/>
      <c r="F248" s="390"/>
      <c r="G248" s="390"/>
      <c r="H248" s="390"/>
      <c r="I248" s="390"/>
      <c r="J248" s="390"/>
    </row>
    <row r="249" spans="4:10" s="69" customFormat="1" ht="15">
      <c r="D249" s="390"/>
      <c r="E249" s="390"/>
      <c r="F249" s="390"/>
      <c r="G249" s="390"/>
      <c r="H249" s="390"/>
      <c r="I249" s="390"/>
      <c r="J249" s="390"/>
    </row>
    <row r="250" spans="4:10" s="69" customFormat="1" ht="15">
      <c r="D250" s="390"/>
      <c r="E250" s="390"/>
      <c r="F250" s="390"/>
      <c r="G250" s="390"/>
      <c r="H250" s="390"/>
      <c r="I250" s="390"/>
      <c r="J250" s="390"/>
    </row>
    <row r="251" spans="4:10" s="69" customFormat="1" ht="15">
      <c r="D251" s="390"/>
      <c r="E251" s="390"/>
      <c r="F251" s="390"/>
      <c r="G251" s="390"/>
      <c r="H251" s="390"/>
      <c r="I251" s="390"/>
      <c r="J251" s="390"/>
    </row>
    <row r="252" spans="4:10" s="69" customFormat="1" ht="15">
      <c r="D252" s="390"/>
      <c r="E252" s="390"/>
      <c r="F252" s="390"/>
      <c r="G252" s="390"/>
      <c r="H252" s="390"/>
      <c r="I252" s="390"/>
      <c r="J252" s="390"/>
    </row>
    <row r="253" spans="4:10" s="69" customFormat="1" ht="15">
      <c r="D253" s="390"/>
      <c r="E253" s="390"/>
      <c r="F253" s="390"/>
      <c r="G253" s="390"/>
      <c r="H253" s="390"/>
      <c r="I253" s="390"/>
      <c r="J253" s="390"/>
    </row>
    <row r="254" spans="4:10" s="69" customFormat="1" ht="15">
      <c r="D254" s="390"/>
      <c r="E254" s="390"/>
      <c r="F254" s="390"/>
      <c r="G254" s="390"/>
      <c r="H254" s="390"/>
      <c r="I254" s="390"/>
      <c r="J254" s="390"/>
    </row>
    <row r="255" spans="4:10" s="69" customFormat="1" ht="15">
      <c r="D255" s="390"/>
      <c r="E255" s="390"/>
      <c r="F255" s="390"/>
      <c r="G255" s="390"/>
      <c r="H255" s="390"/>
      <c r="I255" s="390"/>
      <c r="J255" s="390"/>
    </row>
    <row r="256" spans="4:10" s="69" customFormat="1" ht="15">
      <c r="D256" s="390"/>
      <c r="E256" s="390"/>
      <c r="F256" s="390"/>
      <c r="G256" s="390"/>
      <c r="H256" s="390"/>
      <c r="I256" s="390"/>
      <c r="J256" s="390"/>
    </row>
    <row r="257" spans="4:10" s="69" customFormat="1" ht="15">
      <c r="D257" s="390"/>
      <c r="E257" s="390"/>
      <c r="F257" s="390"/>
      <c r="G257" s="390"/>
      <c r="H257" s="390"/>
      <c r="I257" s="390"/>
      <c r="J257" s="390"/>
    </row>
    <row r="258" spans="4:10" s="69" customFormat="1" ht="15">
      <c r="D258" s="390"/>
      <c r="E258" s="390"/>
      <c r="F258" s="390"/>
      <c r="G258" s="390"/>
      <c r="H258" s="390"/>
      <c r="I258" s="390"/>
      <c r="J258" s="390"/>
    </row>
    <row r="259" spans="4:10" s="69" customFormat="1" ht="15">
      <c r="D259" s="390"/>
      <c r="E259" s="390"/>
      <c r="F259" s="390"/>
      <c r="G259" s="390"/>
      <c r="H259" s="390"/>
      <c r="I259" s="390"/>
      <c r="J259" s="390"/>
    </row>
    <row r="260" spans="4:10" s="69" customFormat="1" ht="15">
      <c r="D260" s="390"/>
      <c r="E260" s="390"/>
      <c r="F260" s="390"/>
      <c r="G260" s="390"/>
      <c r="H260" s="390"/>
      <c r="I260" s="390"/>
      <c r="J260" s="390"/>
    </row>
    <row r="261" spans="4:10" s="69" customFormat="1" ht="15">
      <c r="D261" s="390"/>
      <c r="E261" s="390"/>
      <c r="F261" s="390"/>
      <c r="G261" s="390"/>
      <c r="H261" s="390"/>
      <c r="I261" s="390"/>
      <c r="J261" s="390"/>
    </row>
    <row r="262" spans="4:10" s="69" customFormat="1" ht="15">
      <c r="D262" s="390"/>
      <c r="E262" s="390"/>
      <c r="F262" s="390"/>
      <c r="G262" s="390"/>
      <c r="H262" s="390"/>
      <c r="I262" s="390"/>
      <c r="J262" s="390"/>
    </row>
    <row r="263" spans="4:10" s="69" customFormat="1" ht="15">
      <c r="D263" s="390"/>
      <c r="E263" s="390"/>
      <c r="F263" s="390"/>
      <c r="G263" s="390"/>
      <c r="H263" s="390"/>
      <c r="I263" s="390"/>
      <c r="J263" s="390"/>
    </row>
    <row r="264" spans="4:10" s="69" customFormat="1" ht="15">
      <c r="D264" s="390"/>
      <c r="E264" s="390"/>
      <c r="F264" s="390"/>
      <c r="G264" s="390"/>
      <c r="H264" s="390"/>
      <c r="I264" s="390"/>
      <c r="J264" s="390"/>
    </row>
    <row r="265" spans="4:10" s="69" customFormat="1" ht="15">
      <c r="D265" s="390"/>
      <c r="E265" s="390"/>
      <c r="F265" s="390"/>
      <c r="G265" s="390"/>
      <c r="H265" s="390"/>
      <c r="I265" s="390"/>
      <c r="J265" s="390"/>
    </row>
    <row r="266" spans="4:10" s="69" customFormat="1" ht="15">
      <c r="D266" s="390"/>
      <c r="E266" s="390"/>
      <c r="F266" s="390"/>
      <c r="G266" s="390"/>
      <c r="H266" s="390"/>
      <c r="I266" s="390"/>
      <c r="J266" s="390"/>
    </row>
    <row r="267" spans="4:10" s="69" customFormat="1" ht="15">
      <c r="D267" s="390"/>
      <c r="E267" s="390"/>
      <c r="F267" s="390"/>
      <c r="G267" s="390"/>
      <c r="H267" s="390"/>
      <c r="I267" s="390"/>
      <c r="J267" s="390"/>
    </row>
    <row r="268" spans="4:10" s="69" customFormat="1" ht="15">
      <c r="D268" s="390"/>
      <c r="E268" s="390"/>
      <c r="F268" s="390"/>
      <c r="G268" s="390"/>
      <c r="H268" s="390"/>
      <c r="I268" s="390"/>
      <c r="J268" s="390"/>
    </row>
    <row r="269" spans="4:10" s="69" customFormat="1" ht="15">
      <c r="D269" s="390"/>
      <c r="E269" s="390"/>
      <c r="F269" s="390"/>
      <c r="G269" s="390"/>
      <c r="H269" s="390"/>
      <c r="I269" s="390"/>
      <c r="J269" s="390"/>
    </row>
    <row r="270" spans="4:10" s="69" customFormat="1" ht="15">
      <c r="D270" s="390"/>
      <c r="E270" s="390"/>
      <c r="F270" s="390"/>
      <c r="G270" s="390"/>
      <c r="H270" s="390"/>
      <c r="I270" s="390"/>
      <c r="J270" s="390"/>
    </row>
    <row r="271" spans="4:10" s="69" customFormat="1" ht="15">
      <c r="D271" s="390"/>
      <c r="E271" s="390"/>
      <c r="F271" s="390"/>
      <c r="G271" s="390"/>
      <c r="H271" s="390"/>
      <c r="I271" s="390"/>
      <c r="J271" s="390"/>
    </row>
    <row r="272" spans="4:10" s="69" customFormat="1" ht="15">
      <c r="D272" s="390"/>
      <c r="E272" s="390"/>
      <c r="F272" s="390"/>
      <c r="G272" s="390"/>
      <c r="H272" s="390"/>
      <c r="I272" s="390"/>
      <c r="J272" s="390"/>
    </row>
    <row r="273" spans="4:10" s="69" customFormat="1" ht="15">
      <c r="D273" s="390"/>
      <c r="E273" s="390"/>
      <c r="F273" s="390"/>
      <c r="G273" s="390"/>
      <c r="H273" s="390"/>
      <c r="I273" s="390"/>
      <c r="J273" s="390"/>
    </row>
    <row r="274" spans="4:10" s="69" customFormat="1" ht="15">
      <c r="D274" s="390"/>
      <c r="E274" s="390"/>
      <c r="F274" s="390"/>
      <c r="G274" s="390"/>
      <c r="H274" s="390"/>
      <c r="I274" s="390"/>
      <c r="J274" s="390"/>
    </row>
    <row r="275" spans="4:10" s="69" customFormat="1" ht="15">
      <c r="D275" s="390"/>
      <c r="E275" s="390"/>
      <c r="F275" s="390"/>
      <c r="G275" s="390"/>
      <c r="H275" s="390"/>
      <c r="I275" s="390"/>
      <c r="J275" s="390"/>
    </row>
    <row r="276" spans="4:10" s="69" customFormat="1" ht="15">
      <c r="D276" s="390"/>
      <c r="E276" s="390"/>
      <c r="F276" s="390"/>
      <c r="G276" s="390"/>
      <c r="H276" s="390"/>
      <c r="I276" s="390"/>
      <c r="J276" s="390"/>
    </row>
    <row r="277" spans="4:10" s="69" customFormat="1" ht="15">
      <c r="D277" s="390"/>
      <c r="E277" s="390"/>
      <c r="F277" s="390"/>
      <c r="G277" s="390"/>
      <c r="H277" s="390"/>
      <c r="I277" s="390"/>
      <c r="J277" s="390"/>
    </row>
    <row r="278" spans="4:10" s="69" customFormat="1" ht="15">
      <c r="D278" s="390"/>
      <c r="E278" s="390"/>
      <c r="F278" s="390"/>
      <c r="G278" s="390"/>
      <c r="H278" s="390"/>
      <c r="I278" s="390"/>
      <c r="J278" s="390"/>
    </row>
    <row r="279" spans="4:10" s="69" customFormat="1" ht="15">
      <c r="D279" s="390"/>
      <c r="E279" s="390"/>
      <c r="F279" s="390"/>
      <c r="G279" s="390"/>
      <c r="H279" s="390"/>
      <c r="I279" s="390"/>
      <c r="J279" s="390"/>
    </row>
    <row r="280" spans="4:10" s="69" customFormat="1" ht="15">
      <c r="D280" s="390"/>
      <c r="E280" s="390"/>
      <c r="F280" s="390"/>
      <c r="G280" s="390"/>
      <c r="H280" s="390"/>
      <c r="I280" s="390"/>
      <c r="J280" s="390"/>
    </row>
    <row r="281" spans="4:10" s="69" customFormat="1" ht="15">
      <c r="D281" s="390"/>
      <c r="E281" s="390"/>
      <c r="F281" s="390"/>
      <c r="G281" s="390"/>
      <c r="H281" s="390"/>
      <c r="I281" s="390"/>
      <c r="J281" s="390"/>
    </row>
    <row r="282" spans="4:10" s="69" customFormat="1" ht="15">
      <c r="D282" s="390"/>
      <c r="E282" s="390"/>
      <c r="F282" s="390"/>
      <c r="G282" s="390"/>
      <c r="H282" s="390"/>
      <c r="I282" s="390"/>
      <c r="J282" s="390"/>
    </row>
    <row r="283" spans="4:10" s="69" customFormat="1" ht="15">
      <c r="D283" s="390"/>
      <c r="E283" s="390"/>
      <c r="F283" s="390"/>
      <c r="G283" s="390"/>
      <c r="H283" s="390"/>
      <c r="I283" s="390"/>
      <c r="J283" s="390"/>
    </row>
    <row r="284" spans="4:10" s="69" customFormat="1" ht="15">
      <c r="D284" s="390"/>
      <c r="E284" s="390"/>
      <c r="F284" s="390"/>
      <c r="G284" s="390"/>
      <c r="H284" s="390"/>
      <c r="I284" s="390"/>
      <c r="J284" s="390"/>
    </row>
    <row r="285" spans="4:10" s="69" customFormat="1" ht="15">
      <c r="D285" s="390"/>
      <c r="E285" s="390"/>
      <c r="F285" s="390"/>
      <c r="G285" s="390"/>
      <c r="H285" s="390"/>
      <c r="I285" s="390"/>
      <c r="J285" s="390"/>
    </row>
    <row r="286" spans="4:10" s="69" customFormat="1" ht="15">
      <c r="D286" s="390"/>
      <c r="E286" s="390"/>
      <c r="F286" s="390"/>
      <c r="G286" s="390"/>
      <c r="H286" s="390"/>
      <c r="I286" s="390"/>
      <c r="J286" s="390"/>
    </row>
    <row r="287" spans="4:10" s="69" customFormat="1" ht="15">
      <c r="D287" s="390"/>
      <c r="E287" s="390"/>
      <c r="F287" s="390"/>
      <c r="G287" s="390"/>
      <c r="H287" s="390"/>
      <c r="I287" s="390"/>
      <c r="J287" s="390"/>
    </row>
    <row r="288" spans="4:10" s="69" customFormat="1" ht="15">
      <c r="D288" s="390"/>
      <c r="E288" s="390"/>
      <c r="F288" s="390"/>
      <c r="G288" s="390"/>
      <c r="H288" s="390"/>
      <c r="I288" s="390"/>
      <c r="J288" s="390"/>
    </row>
    <row r="289" spans="4:10" s="69" customFormat="1" ht="15">
      <c r="D289" s="390"/>
      <c r="E289" s="390"/>
      <c r="F289" s="390"/>
      <c r="G289" s="390"/>
      <c r="H289" s="390"/>
      <c r="I289" s="390"/>
      <c r="J289" s="390"/>
    </row>
    <row r="290" spans="4:10" s="69" customFormat="1" ht="15">
      <c r="D290" s="390"/>
      <c r="E290" s="390"/>
      <c r="F290" s="390"/>
      <c r="G290" s="390"/>
      <c r="H290" s="390"/>
      <c r="I290" s="390"/>
      <c r="J290" s="390"/>
    </row>
    <row r="291" spans="4:10" s="69" customFormat="1" ht="15">
      <c r="D291" s="390"/>
      <c r="E291" s="390"/>
      <c r="F291" s="390"/>
      <c r="G291" s="390"/>
      <c r="H291" s="390"/>
      <c r="I291" s="390"/>
      <c r="J291" s="390"/>
    </row>
    <row r="292" spans="4:10" s="69" customFormat="1" ht="15">
      <c r="D292" s="390"/>
      <c r="E292" s="390"/>
      <c r="F292" s="390"/>
      <c r="G292" s="390"/>
      <c r="H292" s="390"/>
      <c r="I292" s="390"/>
      <c r="J292" s="390"/>
    </row>
    <row r="293" spans="4:10" s="69" customFormat="1" ht="15">
      <c r="D293" s="390"/>
      <c r="E293" s="390"/>
      <c r="F293" s="390"/>
      <c r="G293" s="390"/>
      <c r="H293" s="390"/>
      <c r="I293" s="390"/>
      <c r="J293" s="390"/>
    </row>
    <row r="294" spans="4:10" s="69" customFormat="1" ht="15">
      <c r="D294" s="390"/>
      <c r="E294" s="390"/>
      <c r="F294" s="390"/>
      <c r="G294" s="390"/>
      <c r="H294" s="390"/>
      <c r="I294" s="390"/>
      <c r="J294" s="390"/>
    </row>
    <row r="295" spans="4:10" s="69" customFormat="1" ht="15">
      <c r="D295" s="390"/>
      <c r="E295" s="390"/>
      <c r="F295" s="390"/>
      <c r="G295" s="390"/>
      <c r="H295" s="390"/>
      <c r="I295" s="390"/>
      <c r="J295" s="390"/>
    </row>
    <row r="296" spans="4:10" s="69" customFormat="1" ht="15">
      <c r="D296" s="390"/>
      <c r="E296" s="390"/>
      <c r="F296" s="390"/>
      <c r="G296" s="390"/>
      <c r="H296" s="390"/>
      <c r="I296" s="390"/>
      <c r="J296" s="390"/>
    </row>
    <row r="297" spans="4:10" s="69" customFormat="1" ht="15">
      <c r="D297" s="390"/>
      <c r="E297" s="390"/>
      <c r="F297" s="390"/>
      <c r="G297" s="390"/>
      <c r="H297" s="390"/>
      <c r="I297" s="390"/>
      <c r="J297" s="390"/>
    </row>
    <row r="298" spans="4:10" s="69" customFormat="1" ht="15">
      <c r="D298" s="390"/>
      <c r="E298" s="390"/>
      <c r="F298" s="390"/>
      <c r="G298" s="390"/>
      <c r="H298" s="390"/>
      <c r="I298" s="390"/>
      <c r="J298" s="390"/>
    </row>
    <row r="299" spans="4:10" s="69" customFormat="1" ht="15">
      <c r="D299" s="390"/>
      <c r="E299" s="390"/>
      <c r="F299" s="390"/>
      <c r="G299" s="390"/>
      <c r="H299" s="390"/>
      <c r="I299" s="390"/>
      <c r="J299" s="390"/>
    </row>
    <row r="300" spans="4:10" s="69" customFormat="1" ht="15">
      <c r="D300" s="390"/>
      <c r="E300" s="390"/>
      <c r="F300" s="390"/>
      <c r="G300" s="390"/>
      <c r="H300" s="390"/>
      <c r="I300" s="390"/>
      <c r="J300" s="390"/>
    </row>
    <row r="301" spans="4:10" s="69" customFormat="1" ht="15">
      <c r="D301" s="390"/>
      <c r="E301" s="390"/>
      <c r="F301" s="390"/>
      <c r="G301" s="390"/>
      <c r="H301" s="390"/>
      <c r="I301" s="390"/>
      <c r="J301" s="390"/>
    </row>
    <row r="302" spans="4:10" s="69" customFormat="1" ht="15">
      <c r="D302" s="390"/>
      <c r="E302" s="390"/>
      <c r="F302" s="390"/>
      <c r="G302" s="390"/>
      <c r="H302" s="390"/>
      <c r="I302" s="390"/>
      <c r="J302" s="390"/>
    </row>
    <row r="303" spans="4:10" s="69" customFormat="1" ht="15">
      <c r="D303" s="390"/>
      <c r="E303" s="390"/>
      <c r="F303" s="390"/>
      <c r="G303" s="390"/>
      <c r="H303" s="390"/>
      <c r="I303" s="390"/>
      <c r="J303" s="390"/>
    </row>
    <row r="304" spans="4:10" s="69" customFormat="1" ht="15">
      <c r="D304" s="390"/>
      <c r="E304" s="390"/>
      <c r="F304" s="390"/>
      <c r="G304" s="390"/>
      <c r="H304" s="390"/>
      <c r="I304" s="390"/>
      <c r="J304" s="390"/>
    </row>
    <row r="305" spans="4:10" s="69" customFormat="1" ht="15">
      <c r="D305" s="390"/>
      <c r="E305" s="390"/>
      <c r="F305" s="390"/>
      <c r="G305" s="390"/>
      <c r="H305" s="390"/>
      <c r="I305" s="390"/>
      <c r="J305" s="390"/>
    </row>
    <row r="306" spans="4:10" s="69" customFormat="1" ht="15">
      <c r="D306" s="390"/>
      <c r="E306" s="390"/>
      <c r="F306" s="390"/>
      <c r="G306" s="390"/>
      <c r="H306" s="390"/>
      <c r="I306" s="390"/>
      <c r="J306" s="390"/>
    </row>
    <row r="307" spans="4:10" s="69" customFormat="1" ht="15">
      <c r="D307" s="390"/>
      <c r="E307" s="390"/>
      <c r="F307" s="390"/>
      <c r="G307" s="390"/>
      <c r="H307" s="390"/>
      <c r="I307" s="390"/>
      <c r="J307" s="390"/>
    </row>
    <row r="308" spans="4:10" s="69" customFormat="1" ht="15">
      <c r="D308" s="390"/>
      <c r="E308" s="390"/>
      <c r="F308" s="390"/>
      <c r="G308" s="390"/>
      <c r="H308" s="390"/>
      <c r="I308" s="390"/>
      <c r="J308" s="390"/>
    </row>
    <row r="309" spans="4:10" s="69" customFormat="1" ht="15">
      <c r="D309" s="390"/>
      <c r="E309" s="390"/>
      <c r="F309" s="390"/>
      <c r="G309" s="390"/>
      <c r="H309" s="390"/>
      <c r="I309" s="390"/>
      <c r="J309" s="390"/>
    </row>
    <row r="310" spans="4:10" s="69" customFormat="1" ht="15">
      <c r="D310" s="390"/>
      <c r="E310" s="390"/>
      <c r="F310" s="390"/>
      <c r="G310" s="390"/>
      <c r="H310" s="390"/>
      <c r="I310" s="390"/>
      <c r="J310" s="390"/>
    </row>
    <row r="311" spans="4:10" s="69" customFormat="1" ht="15">
      <c r="D311" s="390"/>
      <c r="E311" s="390"/>
      <c r="F311" s="390"/>
      <c r="G311" s="390"/>
      <c r="H311" s="390"/>
      <c r="I311" s="390"/>
      <c r="J311" s="390"/>
    </row>
    <row r="312" spans="4:10" s="69" customFormat="1" ht="15">
      <c r="D312" s="390"/>
      <c r="E312" s="390"/>
      <c r="F312" s="390"/>
      <c r="G312" s="390"/>
      <c r="H312" s="390"/>
      <c r="I312" s="390"/>
      <c r="J312" s="390"/>
    </row>
    <row r="313" spans="4:10" s="69" customFormat="1" ht="15">
      <c r="D313" s="390"/>
      <c r="E313" s="390"/>
      <c r="F313" s="390"/>
      <c r="G313" s="390"/>
      <c r="H313" s="390"/>
      <c r="I313" s="390"/>
      <c r="J313" s="390"/>
    </row>
    <row r="314" spans="4:10" s="69" customFormat="1" ht="15">
      <c r="D314" s="390"/>
      <c r="E314" s="390"/>
      <c r="F314" s="390"/>
      <c r="G314" s="390"/>
      <c r="H314" s="390"/>
      <c r="I314" s="390"/>
      <c r="J314" s="390"/>
    </row>
    <row r="315" spans="4:10" s="69" customFormat="1" ht="15">
      <c r="D315" s="390"/>
      <c r="E315" s="390"/>
      <c r="F315" s="390"/>
      <c r="G315" s="390"/>
      <c r="H315" s="390"/>
      <c r="I315" s="390"/>
      <c r="J315" s="390"/>
    </row>
    <row r="316" spans="4:10" s="69" customFormat="1" ht="15">
      <c r="D316" s="390"/>
      <c r="E316" s="390"/>
      <c r="F316" s="390"/>
      <c r="G316" s="390"/>
      <c r="H316" s="390"/>
      <c r="I316" s="390"/>
      <c r="J316" s="390"/>
    </row>
    <row r="317" spans="4:10" s="69" customFormat="1" ht="15">
      <c r="D317" s="390"/>
      <c r="E317" s="390"/>
      <c r="F317" s="390"/>
      <c r="G317" s="390"/>
      <c r="H317" s="390"/>
      <c r="I317" s="390"/>
      <c r="J317" s="390"/>
    </row>
    <row r="318" spans="4:10" s="69" customFormat="1" ht="15">
      <c r="D318" s="390"/>
      <c r="E318" s="390"/>
      <c r="F318" s="390"/>
      <c r="G318" s="390"/>
      <c r="H318" s="390"/>
      <c r="I318" s="390"/>
      <c r="J318" s="390"/>
    </row>
    <row r="319" spans="4:10" s="69" customFormat="1" ht="15">
      <c r="D319" s="390"/>
      <c r="E319" s="390"/>
      <c r="F319" s="390"/>
      <c r="G319" s="390"/>
      <c r="H319" s="390"/>
      <c r="I319" s="390"/>
      <c r="J319" s="390"/>
    </row>
    <row r="320" spans="4:10" s="69" customFormat="1" ht="15">
      <c r="D320" s="390"/>
      <c r="E320" s="390"/>
      <c r="F320" s="390"/>
      <c r="G320" s="390"/>
      <c r="H320" s="390"/>
      <c r="I320" s="390"/>
      <c r="J320" s="390"/>
    </row>
    <row r="321" spans="4:10" s="69" customFormat="1" ht="15">
      <c r="D321" s="390"/>
      <c r="E321" s="390"/>
      <c r="F321" s="390"/>
      <c r="G321" s="390"/>
      <c r="H321" s="390"/>
      <c r="I321" s="390"/>
      <c r="J321" s="390"/>
    </row>
    <row r="322" spans="4:10" s="69" customFormat="1" ht="15">
      <c r="D322" s="390"/>
      <c r="E322" s="390"/>
      <c r="F322" s="390"/>
      <c r="G322" s="390"/>
      <c r="H322" s="390"/>
      <c r="I322" s="390"/>
      <c r="J322" s="390"/>
    </row>
    <row r="323" spans="4:10" s="69" customFormat="1" ht="15">
      <c r="D323" s="390"/>
      <c r="E323" s="390"/>
      <c r="F323" s="390"/>
      <c r="G323" s="390"/>
      <c r="H323" s="390"/>
      <c r="I323" s="390"/>
      <c r="J323" s="390"/>
    </row>
    <row r="324" spans="4:10" s="69" customFormat="1" ht="15">
      <c r="D324" s="390"/>
      <c r="E324" s="390"/>
      <c r="F324" s="390"/>
      <c r="G324" s="390"/>
      <c r="H324" s="390"/>
      <c r="I324" s="390"/>
      <c r="J324" s="390"/>
    </row>
    <row r="325" spans="4:10" s="69" customFormat="1" ht="15">
      <c r="D325" s="390"/>
      <c r="E325" s="390"/>
      <c r="F325" s="390"/>
      <c r="G325" s="390"/>
      <c r="H325" s="390"/>
      <c r="I325" s="390"/>
      <c r="J325" s="390"/>
    </row>
    <row r="326" spans="4:10" s="69" customFormat="1" ht="15">
      <c r="D326" s="390"/>
      <c r="E326" s="390"/>
      <c r="F326" s="390"/>
      <c r="G326" s="390"/>
      <c r="H326" s="390"/>
      <c r="I326" s="390"/>
      <c r="J326" s="390"/>
    </row>
    <row r="327" spans="4:10" s="69" customFormat="1" ht="15">
      <c r="D327" s="390"/>
      <c r="E327" s="390"/>
      <c r="F327" s="390"/>
      <c r="G327" s="390"/>
      <c r="H327" s="390"/>
      <c r="I327" s="390"/>
      <c r="J327" s="390"/>
    </row>
    <row r="328" spans="4:10" s="69" customFormat="1" ht="15">
      <c r="D328" s="390"/>
      <c r="E328" s="390"/>
      <c r="F328" s="390"/>
      <c r="G328" s="390"/>
      <c r="H328" s="390"/>
      <c r="I328" s="390"/>
      <c r="J328" s="390"/>
    </row>
    <row r="329" spans="4:10" s="69" customFormat="1" ht="15">
      <c r="D329" s="390"/>
      <c r="E329" s="390"/>
      <c r="F329" s="390"/>
      <c r="G329" s="390"/>
      <c r="H329" s="390"/>
      <c r="I329" s="390"/>
      <c r="J329" s="390"/>
    </row>
    <row r="330" spans="4:10" s="69" customFormat="1" ht="15">
      <c r="D330" s="390"/>
      <c r="E330" s="390"/>
      <c r="F330" s="390"/>
      <c r="G330" s="390"/>
      <c r="H330" s="390"/>
      <c r="I330" s="390"/>
      <c r="J330" s="390"/>
    </row>
    <row r="331" spans="4:10" s="69" customFormat="1" ht="15">
      <c r="D331" s="390"/>
      <c r="E331" s="390"/>
      <c r="F331" s="390"/>
      <c r="G331" s="390"/>
      <c r="H331" s="390"/>
      <c r="I331" s="390"/>
      <c r="J331" s="390"/>
    </row>
    <row r="332" spans="4:10" s="69" customFormat="1" ht="15">
      <c r="D332" s="390"/>
      <c r="E332" s="390"/>
      <c r="F332" s="390"/>
      <c r="G332" s="390"/>
      <c r="H332" s="390"/>
      <c r="I332" s="390"/>
      <c r="J332" s="390"/>
    </row>
    <row r="333" spans="4:10" s="69" customFormat="1" ht="15">
      <c r="D333" s="390"/>
      <c r="E333" s="390"/>
      <c r="F333" s="390"/>
      <c r="G333" s="390"/>
      <c r="H333" s="390"/>
      <c r="I333" s="390"/>
      <c r="J333" s="390"/>
    </row>
    <row r="334" spans="4:10" s="69" customFormat="1" ht="15">
      <c r="D334" s="390"/>
      <c r="E334" s="390"/>
      <c r="F334" s="390"/>
      <c r="G334" s="390"/>
      <c r="H334" s="390"/>
      <c r="I334" s="390"/>
      <c r="J334" s="390"/>
    </row>
    <row r="335" spans="4:10" s="69" customFormat="1" ht="15">
      <c r="D335" s="390"/>
      <c r="E335" s="390"/>
      <c r="F335" s="390"/>
      <c r="G335" s="390"/>
      <c r="H335" s="390"/>
      <c r="I335" s="390"/>
      <c r="J335" s="390"/>
    </row>
    <row r="336" spans="4:10" s="69" customFormat="1" ht="15">
      <c r="D336" s="390"/>
      <c r="E336" s="390"/>
      <c r="F336" s="390"/>
      <c r="G336" s="390"/>
      <c r="H336" s="390"/>
      <c r="I336" s="390"/>
      <c r="J336" s="390"/>
    </row>
    <row r="337" spans="4:10" s="69" customFormat="1" ht="15">
      <c r="D337" s="390"/>
      <c r="E337" s="390"/>
      <c r="F337" s="390"/>
      <c r="G337" s="390"/>
      <c r="H337" s="390"/>
      <c r="I337" s="390"/>
      <c r="J337" s="390"/>
    </row>
    <row r="338" spans="4:10" s="69" customFormat="1" ht="15">
      <c r="D338" s="390"/>
      <c r="E338" s="390"/>
      <c r="F338" s="390"/>
      <c r="G338" s="390"/>
      <c r="H338" s="390"/>
      <c r="I338" s="390"/>
      <c r="J338" s="390"/>
    </row>
    <row r="339" spans="4:10" s="69" customFormat="1" ht="15">
      <c r="D339" s="390"/>
      <c r="E339" s="390"/>
      <c r="F339" s="390"/>
      <c r="G339" s="390"/>
      <c r="H339" s="390"/>
      <c r="I339" s="390"/>
      <c r="J339" s="390"/>
    </row>
    <row r="340" spans="4:10" s="69" customFormat="1" ht="15">
      <c r="D340" s="390"/>
      <c r="E340" s="390"/>
      <c r="F340" s="390"/>
      <c r="G340" s="390"/>
      <c r="H340" s="390"/>
      <c r="I340" s="390"/>
      <c r="J340" s="390"/>
    </row>
    <row r="341" spans="4:10" s="69" customFormat="1" ht="15">
      <c r="D341" s="390"/>
      <c r="E341" s="390"/>
      <c r="F341" s="390"/>
      <c r="G341" s="390"/>
      <c r="H341" s="390"/>
      <c r="I341" s="390"/>
      <c r="J341" s="390"/>
    </row>
    <row r="342" spans="4:10" s="69" customFormat="1" ht="15">
      <c r="D342" s="390"/>
      <c r="E342" s="390"/>
      <c r="F342" s="390"/>
      <c r="G342" s="390"/>
      <c r="H342" s="390"/>
      <c r="I342" s="390"/>
      <c r="J342" s="390"/>
    </row>
    <row r="343" spans="4:10" s="69" customFormat="1" ht="15">
      <c r="D343" s="390"/>
      <c r="E343" s="390"/>
      <c r="F343" s="390"/>
      <c r="G343" s="390"/>
      <c r="H343" s="390"/>
      <c r="I343" s="390"/>
      <c r="J343" s="390"/>
    </row>
    <row r="344" spans="4:10" s="69" customFormat="1" ht="15">
      <c r="D344" s="390"/>
      <c r="E344" s="390"/>
      <c r="F344" s="390"/>
      <c r="G344" s="390"/>
      <c r="H344" s="390"/>
      <c r="I344" s="390"/>
      <c r="J344" s="390"/>
    </row>
    <row r="345" spans="4:10" s="69" customFormat="1" ht="15">
      <c r="D345" s="390"/>
      <c r="E345" s="390"/>
      <c r="F345" s="390"/>
      <c r="G345" s="390"/>
      <c r="H345" s="390"/>
      <c r="I345" s="390"/>
      <c r="J345" s="390"/>
    </row>
    <row r="346" spans="4:10" s="69" customFormat="1" ht="15">
      <c r="D346" s="390"/>
      <c r="E346" s="390"/>
      <c r="F346" s="390"/>
      <c r="G346" s="390"/>
      <c r="H346" s="390"/>
      <c r="I346" s="390"/>
      <c r="J346" s="390"/>
    </row>
    <row r="347" spans="4:10" s="69" customFormat="1" ht="15">
      <c r="D347" s="390"/>
      <c r="E347" s="390"/>
      <c r="F347" s="390"/>
      <c r="G347" s="390"/>
      <c r="H347" s="390"/>
      <c r="I347" s="390"/>
      <c r="J347" s="390"/>
    </row>
    <row r="348" spans="4:10" s="69" customFormat="1" ht="15">
      <c r="D348" s="390"/>
      <c r="E348" s="390"/>
      <c r="F348" s="390"/>
      <c r="G348" s="390"/>
      <c r="H348" s="390"/>
      <c r="I348" s="390"/>
      <c r="J348" s="390"/>
    </row>
    <row r="349" spans="4:10" s="69" customFormat="1" ht="15">
      <c r="D349" s="390"/>
      <c r="E349" s="390"/>
      <c r="F349" s="390"/>
      <c r="G349" s="390"/>
      <c r="H349" s="390"/>
      <c r="I349" s="390"/>
      <c r="J349" s="390"/>
    </row>
    <row r="350" spans="4:10" s="69" customFormat="1" ht="15">
      <c r="D350" s="390"/>
      <c r="E350" s="390"/>
      <c r="F350" s="390"/>
      <c r="G350" s="390"/>
      <c r="H350" s="390"/>
      <c r="I350" s="390"/>
      <c r="J350" s="390"/>
    </row>
    <row r="351" spans="4:10" s="69" customFormat="1" ht="15">
      <c r="D351" s="390"/>
      <c r="E351" s="390"/>
      <c r="F351" s="390"/>
      <c r="G351" s="390"/>
      <c r="H351" s="390"/>
      <c r="I351" s="390"/>
      <c r="J351" s="390"/>
    </row>
    <row r="352" spans="4:10" s="69" customFormat="1" ht="15">
      <c r="D352" s="390"/>
      <c r="E352" s="390"/>
      <c r="F352" s="390"/>
      <c r="G352" s="390"/>
      <c r="H352" s="390"/>
      <c r="I352" s="390"/>
      <c r="J352" s="390"/>
    </row>
    <row r="353" spans="4:10" s="69" customFormat="1" ht="15">
      <c r="D353" s="390"/>
      <c r="E353" s="390"/>
      <c r="F353" s="390"/>
      <c r="G353" s="390"/>
      <c r="H353" s="390"/>
      <c r="I353" s="390"/>
      <c r="J353" s="390"/>
    </row>
    <row r="354" spans="4:10" s="69" customFormat="1" ht="15">
      <c r="D354" s="390"/>
      <c r="E354" s="390"/>
      <c r="F354" s="390"/>
      <c r="G354" s="390"/>
      <c r="H354" s="390"/>
      <c r="I354" s="390"/>
      <c r="J354" s="390"/>
    </row>
    <row r="355" spans="4:10" s="69" customFormat="1" ht="15">
      <c r="D355" s="390"/>
      <c r="E355" s="390"/>
      <c r="F355" s="390"/>
      <c r="G355" s="390"/>
      <c r="H355" s="390"/>
      <c r="I355" s="390"/>
      <c r="J355" s="390"/>
    </row>
    <row r="356" spans="4:10" s="69" customFormat="1" ht="15">
      <c r="D356" s="390"/>
      <c r="E356" s="390"/>
      <c r="F356" s="390"/>
      <c r="G356" s="390"/>
      <c r="H356" s="390"/>
      <c r="I356" s="390"/>
      <c r="J356" s="390"/>
    </row>
    <row r="357" spans="4:10" s="69" customFormat="1" ht="15">
      <c r="D357" s="390"/>
      <c r="E357" s="390"/>
      <c r="F357" s="390"/>
      <c r="G357" s="390"/>
      <c r="H357" s="390"/>
      <c r="I357" s="390"/>
      <c r="J357" s="390"/>
    </row>
    <row r="358" spans="4:10" s="69" customFormat="1" ht="15">
      <c r="D358" s="390"/>
      <c r="E358" s="390"/>
      <c r="F358" s="390"/>
      <c r="G358" s="390"/>
      <c r="H358" s="390"/>
      <c r="I358" s="390"/>
      <c r="J358" s="390"/>
    </row>
    <row r="359" spans="4:10" s="69" customFormat="1" ht="15">
      <c r="D359" s="390"/>
      <c r="E359" s="390"/>
      <c r="F359" s="390"/>
      <c r="G359" s="390"/>
      <c r="H359" s="390"/>
      <c r="I359" s="390"/>
      <c r="J359" s="390"/>
    </row>
    <row r="360" spans="4:10" s="69" customFormat="1" ht="15">
      <c r="D360" s="390"/>
      <c r="E360" s="390"/>
      <c r="F360" s="390"/>
      <c r="G360" s="390"/>
      <c r="H360" s="390"/>
      <c r="I360" s="390"/>
      <c r="J360" s="390"/>
    </row>
    <row r="361" spans="4:10" s="69" customFormat="1" ht="15">
      <c r="D361" s="390"/>
      <c r="E361" s="390"/>
      <c r="F361" s="390"/>
      <c r="G361" s="390"/>
      <c r="H361" s="390"/>
      <c r="I361" s="390"/>
      <c r="J361" s="390"/>
    </row>
    <row r="362" spans="4:10" s="69" customFormat="1" ht="15">
      <c r="D362" s="390"/>
      <c r="E362" s="390"/>
      <c r="F362" s="390"/>
      <c r="G362" s="390"/>
      <c r="H362" s="390"/>
      <c r="I362" s="390"/>
      <c r="J362" s="390"/>
    </row>
    <row r="363" spans="4:10" s="69" customFormat="1" ht="15">
      <c r="D363" s="390"/>
      <c r="E363" s="390"/>
      <c r="F363" s="390"/>
      <c r="G363" s="390"/>
      <c r="H363" s="390"/>
      <c r="I363" s="390"/>
      <c r="J363" s="390"/>
    </row>
    <row r="364" spans="4:10" s="69" customFormat="1" ht="15">
      <c r="D364" s="390"/>
      <c r="E364" s="390"/>
      <c r="F364" s="390"/>
      <c r="G364" s="390"/>
      <c r="H364" s="390"/>
      <c r="I364" s="390"/>
      <c r="J364" s="390"/>
    </row>
    <row r="365" spans="4:10" s="69" customFormat="1" ht="15">
      <c r="D365" s="390"/>
      <c r="E365" s="390"/>
      <c r="F365" s="390"/>
      <c r="G365" s="390"/>
      <c r="H365" s="390"/>
      <c r="I365" s="390"/>
      <c r="J365" s="390"/>
    </row>
    <row r="366" spans="4:10" s="69" customFormat="1" ht="15">
      <c r="D366" s="390"/>
      <c r="E366" s="390"/>
      <c r="F366" s="390"/>
      <c r="G366" s="390"/>
      <c r="H366" s="390"/>
      <c r="I366" s="390"/>
      <c r="J366" s="390"/>
    </row>
    <row r="367" spans="4:10" s="69" customFormat="1" ht="15">
      <c r="D367" s="390"/>
      <c r="E367" s="390"/>
      <c r="F367" s="390"/>
      <c r="G367" s="390"/>
      <c r="H367" s="390"/>
      <c r="I367" s="390"/>
      <c r="J367" s="390"/>
    </row>
    <row r="368" spans="4:10" s="69" customFormat="1" ht="15">
      <c r="D368" s="390"/>
      <c r="E368" s="390"/>
      <c r="F368" s="390"/>
      <c r="G368" s="390"/>
      <c r="H368" s="390"/>
      <c r="I368" s="390"/>
      <c r="J368" s="390"/>
    </row>
    <row r="369" spans="4:10" s="69" customFormat="1" ht="15">
      <c r="D369" s="390"/>
      <c r="E369" s="390"/>
      <c r="F369" s="390"/>
      <c r="G369" s="390"/>
      <c r="H369" s="390"/>
      <c r="I369" s="390"/>
      <c r="J369" s="390"/>
    </row>
    <row r="370" spans="4:10" s="69" customFormat="1" ht="15">
      <c r="D370" s="390"/>
      <c r="E370" s="390"/>
      <c r="F370" s="390"/>
      <c r="G370" s="390"/>
      <c r="H370" s="390"/>
      <c r="I370" s="390"/>
      <c r="J370" s="390"/>
    </row>
    <row r="371" spans="4:10" s="69" customFormat="1" ht="15">
      <c r="D371" s="390"/>
      <c r="E371" s="390"/>
      <c r="F371" s="390"/>
      <c r="G371" s="390"/>
      <c r="H371" s="390"/>
      <c r="I371" s="390"/>
      <c r="J371" s="390"/>
    </row>
    <row r="372" spans="4:10" s="69" customFormat="1" ht="15">
      <c r="D372" s="390"/>
      <c r="E372" s="390"/>
      <c r="F372" s="390"/>
      <c r="G372" s="390"/>
      <c r="H372" s="390"/>
      <c r="I372" s="390"/>
      <c r="J372" s="390"/>
    </row>
    <row r="373" spans="4:10" s="69" customFormat="1" ht="15">
      <c r="D373" s="390"/>
      <c r="E373" s="390"/>
      <c r="F373" s="390"/>
      <c r="G373" s="390"/>
      <c r="H373" s="390"/>
      <c r="I373" s="390"/>
      <c r="J373" s="390"/>
    </row>
    <row r="374" spans="4:10" s="69" customFormat="1" ht="15">
      <c r="D374" s="390"/>
      <c r="E374" s="390"/>
      <c r="F374" s="390"/>
      <c r="G374" s="390"/>
      <c r="H374" s="390"/>
      <c r="I374" s="390"/>
      <c r="J374" s="390"/>
    </row>
    <row r="375" spans="4:10" s="69" customFormat="1" ht="15">
      <c r="D375" s="390"/>
      <c r="E375" s="390"/>
      <c r="F375" s="390"/>
      <c r="G375" s="390"/>
      <c r="H375" s="390"/>
      <c r="I375" s="390"/>
      <c r="J375" s="390"/>
    </row>
    <row r="376" spans="4:10" s="69" customFormat="1" ht="15">
      <c r="D376" s="390"/>
      <c r="E376" s="390"/>
      <c r="F376" s="390"/>
      <c r="G376" s="390"/>
      <c r="H376" s="390"/>
      <c r="I376" s="390"/>
      <c r="J376" s="390"/>
    </row>
    <row r="377" spans="4:10" s="69" customFormat="1" ht="15">
      <c r="D377" s="390"/>
      <c r="E377" s="390"/>
      <c r="F377" s="390"/>
      <c r="G377" s="390"/>
      <c r="H377" s="390"/>
      <c r="I377" s="390"/>
      <c r="J377" s="390"/>
    </row>
    <row r="378" spans="4:10" s="69" customFormat="1" ht="15">
      <c r="D378" s="390"/>
      <c r="E378" s="390"/>
      <c r="F378" s="390"/>
      <c r="G378" s="390"/>
      <c r="H378" s="390"/>
      <c r="I378" s="390"/>
      <c r="J378" s="390"/>
    </row>
    <row r="379" spans="4:10" s="69" customFormat="1" ht="15">
      <c r="D379" s="390"/>
      <c r="E379" s="390"/>
      <c r="F379" s="390"/>
      <c r="G379" s="390"/>
      <c r="H379" s="390"/>
      <c r="I379" s="390"/>
      <c r="J379" s="390"/>
    </row>
    <row r="380" spans="4:10" s="69" customFormat="1" ht="15">
      <c r="D380" s="390"/>
      <c r="E380" s="390"/>
      <c r="F380" s="390"/>
      <c r="G380" s="390"/>
      <c r="H380" s="390"/>
      <c r="I380" s="390"/>
      <c r="J380" s="390"/>
    </row>
    <row r="381" spans="4:10" s="69" customFormat="1" ht="15">
      <c r="D381" s="390"/>
      <c r="E381" s="390"/>
      <c r="F381" s="390"/>
      <c r="G381" s="390"/>
      <c r="H381" s="390"/>
      <c r="I381" s="390"/>
      <c r="J381" s="390"/>
    </row>
    <row r="382" spans="4:10" s="69" customFormat="1" ht="15">
      <c r="D382" s="390"/>
      <c r="E382" s="390"/>
      <c r="F382" s="390"/>
      <c r="G382" s="390"/>
      <c r="H382" s="390"/>
      <c r="I382" s="390"/>
      <c r="J382" s="390"/>
    </row>
    <row r="383" spans="4:10" s="69" customFormat="1" ht="15">
      <c r="D383" s="390"/>
      <c r="E383" s="390"/>
      <c r="F383" s="390"/>
      <c r="G383" s="390"/>
      <c r="H383" s="390"/>
      <c r="I383" s="390"/>
      <c r="J383" s="390"/>
    </row>
    <row r="384" spans="4:10" s="69" customFormat="1" ht="15">
      <c r="D384" s="390"/>
      <c r="E384" s="390"/>
      <c r="F384" s="390"/>
      <c r="G384" s="390"/>
      <c r="H384" s="390"/>
      <c r="I384" s="390"/>
      <c r="J384" s="390"/>
    </row>
    <row r="385" spans="4:10" s="69" customFormat="1" ht="15">
      <c r="D385" s="390"/>
      <c r="E385" s="390"/>
      <c r="F385" s="390"/>
      <c r="G385" s="390"/>
      <c r="H385" s="390"/>
      <c r="I385" s="390"/>
      <c r="J385" s="390"/>
    </row>
    <row r="386" spans="4:10" s="69" customFormat="1" ht="15">
      <c r="D386" s="390"/>
      <c r="E386" s="390"/>
      <c r="F386" s="390"/>
      <c r="G386" s="390"/>
      <c r="H386" s="390"/>
      <c r="I386" s="390"/>
      <c r="J386" s="390"/>
    </row>
    <row r="387" spans="4:10" s="69" customFormat="1" ht="15">
      <c r="D387" s="390"/>
      <c r="E387" s="390"/>
      <c r="F387" s="390"/>
      <c r="G387" s="390"/>
      <c r="H387" s="390"/>
      <c r="I387" s="390"/>
      <c r="J387" s="390"/>
    </row>
    <row r="388" spans="4:10" s="69" customFormat="1" ht="15">
      <c r="D388" s="390"/>
      <c r="E388" s="390"/>
      <c r="F388" s="390"/>
      <c r="G388" s="390"/>
      <c r="H388" s="390"/>
      <c r="I388" s="390"/>
      <c r="J388" s="390"/>
    </row>
    <row r="389" spans="4:10" s="69" customFormat="1" ht="15">
      <c r="D389" s="390"/>
      <c r="E389" s="390"/>
      <c r="F389" s="390"/>
      <c r="G389" s="390"/>
      <c r="H389" s="390"/>
      <c r="I389" s="390"/>
      <c r="J389" s="390"/>
    </row>
    <row r="390" spans="4:10" s="69" customFormat="1" ht="15">
      <c r="D390" s="390"/>
      <c r="E390" s="390"/>
      <c r="F390" s="390"/>
      <c r="G390" s="390"/>
      <c r="H390" s="390"/>
      <c r="I390" s="390"/>
      <c r="J390" s="390"/>
    </row>
    <row r="391" spans="4:10" s="69" customFormat="1" ht="15">
      <c r="D391" s="390"/>
      <c r="E391" s="390"/>
      <c r="F391" s="390"/>
      <c r="G391" s="390"/>
      <c r="H391" s="390"/>
      <c r="I391" s="390"/>
      <c r="J391" s="390"/>
    </row>
    <row r="392" spans="4:10" s="69" customFormat="1" ht="15">
      <c r="D392" s="390"/>
      <c r="E392" s="390"/>
      <c r="F392" s="390"/>
      <c r="G392" s="390"/>
      <c r="H392" s="390"/>
      <c r="I392" s="390"/>
      <c r="J392" s="390"/>
    </row>
    <row r="393" spans="4:10" s="69" customFormat="1" ht="15">
      <c r="D393" s="390"/>
      <c r="E393" s="390"/>
      <c r="F393" s="390"/>
      <c r="G393" s="390"/>
      <c r="H393" s="390"/>
      <c r="I393" s="390"/>
      <c r="J393" s="390"/>
    </row>
    <row r="394" spans="4:10" s="69" customFormat="1" ht="15">
      <c r="D394" s="390"/>
      <c r="E394" s="390"/>
      <c r="F394" s="390"/>
      <c r="G394" s="390"/>
      <c r="H394" s="390"/>
      <c r="I394" s="390"/>
      <c r="J394" s="390"/>
    </row>
    <row r="395" spans="4:10" s="69" customFormat="1" ht="15">
      <c r="D395" s="390"/>
      <c r="E395" s="390"/>
      <c r="F395" s="390"/>
      <c r="G395" s="390"/>
      <c r="H395" s="390"/>
      <c r="I395" s="390"/>
      <c r="J395" s="390"/>
    </row>
    <row r="396" spans="4:10" s="69" customFormat="1" ht="15">
      <c r="D396" s="390"/>
      <c r="E396" s="390"/>
      <c r="F396" s="390"/>
      <c r="G396" s="390"/>
      <c r="H396" s="390"/>
      <c r="I396" s="390"/>
      <c r="J396" s="390"/>
    </row>
    <row r="397" spans="4:10" s="69" customFormat="1" ht="15">
      <c r="D397" s="390"/>
      <c r="E397" s="390"/>
      <c r="F397" s="390"/>
      <c r="G397" s="390"/>
      <c r="H397" s="390"/>
      <c r="I397" s="390"/>
      <c r="J397" s="390"/>
    </row>
    <row r="398" spans="4:10" s="69" customFormat="1" ht="15">
      <c r="D398" s="390"/>
      <c r="E398" s="390"/>
      <c r="F398" s="390"/>
      <c r="G398" s="390"/>
      <c r="H398" s="390"/>
      <c r="I398" s="390"/>
      <c r="J398" s="390"/>
    </row>
    <row r="399" spans="4:10" s="69" customFormat="1" ht="15">
      <c r="D399" s="390"/>
      <c r="E399" s="390"/>
      <c r="F399" s="390"/>
      <c r="G399" s="390"/>
      <c r="H399" s="390"/>
      <c r="I399" s="390"/>
      <c r="J399" s="390"/>
    </row>
    <row r="400" spans="4:10" s="69" customFormat="1" ht="15">
      <c r="D400" s="390"/>
      <c r="E400" s="390"/>
      <c r="F400" s="390"/>
      <c r="G400" s="390"/>
      <c r="H400" s="390"/>
      <c r="I400" s="390"/>
      <c r="J400" s="390"/>
    </row>
    <row r="401" spans="4:10" s="69" customFormat="1" ht="15">
      <c r="D401" s="390"/>
      <c r="E401" s="390"/>
      <c r="F401" s="390"/>
      <c r="G401" s="390"/>
      <c r="H401" s="390"/>
      <c r="I401" s="390"/>
      <c r="J401" s="390"/>
    </row>
    <row r="402" spans="4:10" s="69" customFormat="1" ht="15">
      <c r="D402" s="390"/>
      <c r="E402" s="390"/>
      <c r="F402" s="390"/>
      <c r="G402" s="390"/>
      <c r="H402" s="390"/>
      <c r="I402" s="390"/>
      <c r="J402" s="390"/>
    </row>
    <row r="403" spans="4:10" s="69" customFormat="1" ht="15">
      <c r="D403" s="390"/>
      <c r="E403" s="390"/>
      <c r="F403" s="390"/>
      <c r="G403" s="390"/>
      <c r="H403" s="390"/>
      <c r="I403" s="390"/>
      <c r="J403" s="390"/>
    </row>
    <row r="404" spans="4:10" s="69" customFormat="1" ht="15">
      <c r="D404" s="390"/>
      <c r="E404" s="390"/>
      <c r="F404" s="390"/>
      <c r="G404" s="390"/>
      <c r="H404" s="390"/>
      <c r="I404" s="390"/>
      <c r="J404" s="390"/>
    </row>
    <row r="405" spans="4:10" s="69" customFormat="1" ht="15">
      <c r="D405" s="390"/>
      <c r="E405" s="390"/>
      <c r="F405" s="390"/>
      <c r="G405" s="390"/>
      <c r="H405" s="390"/>
      <c r="I405" s="390"/>
      <c r="J405" s="390"/>
    </row>
    <row r="406" spans="4:10" s="69" customFormat="1" ht="15">
      <c r="D406" s="390"/>
      <c r="E406" s="390"/>
      <c r="F406" s="390"/>
      <c r="G406" s="390"/>
      <c r="H406" s="390"/>
      <c r="I406" s="390"/>
      <c r="J406" s="390"/>
    </row>
    <row r="407" spans="4:10" s="69" customFormat="1" ht="15">
      <c r="D407" s="390"/>
      <c r="E407" s="390"/>
      <c r="F407" s="390"/>
      <c r="G407" s="390"/>
      <c r="H407" s="390"/>
      <c r="I407" s="390"/>
      <c r="J407" s="390"/>
    </row>
    <row r="408" spans="4:10" s="69" customFormat="1" ht="15">
      <c r="D408" s="390"/>
      <c r="E408" s="390"/>
      <c r="F408" s="390"/>
      <c r="G408" s="390"/>
      <c r="H408" s="390"/>
      <c r="I408" s="390"/>
      <c r="J408" s="390"/>
    </row>
    <row r="409" spans="4:10" s="69" customFormat="1" ht="15">
      <c r="D409" s="390"/>
      <c r="E409" s="390"/>
      <c r="F409" s="390"/>
      <c r="G409" s="390"/>
      <c r="H409" s="390"/>
      <c r="I409" s="390"/>
      <c r="J409" s="390"/>
    </row>
    <row r="410" spans="4:10" s="69" customFormat="1" ht="15">
      <c r="D410" s="390"/>
      <c r="E410" s="390"/>
      <c r="F410" s="390"/>
      <c r="G410" s="390"/>
      <c r="H410" s="390"/>
      <c r="I410" s="390"/>
      <c r="J410" s="390"/>
    </row>
    <row r="411" spans="4:10" s="69" customFormat="1" ht="15">
      <c r="D411" s="390"/>
      <c r="E411" s="390"/>
      <c r="F411" s="390"/>
      <c r="G411" s="390"/>
      <c r="H411" s="390"/>
      <c r="I411" s="390"/>
      <c r="J411" s="390"/>
    </row>
    <row r="412" spans="4:10" s="69" customFormat="1" ht="15">
      <c r="D412" s="390"/>
      <c r="E412" s="390"/>
      <c r="F412" s="390"/>
      <c r="G412" s="390"/>
      <c r="H412" s="390"/>
      <c r="I412" s="390"/>
      <c r="J412" s="390"/>
    </row>
    <row r="413" spans="4:10" s="69" customFormat="1" ht="15">
      <c r="D413" s="390"/>
      <c r="E413" s="390"/>
      <c r="F413" s="390"/>
      <c r="G413" s="390"/>
      <c r="H413" s="390"/>
      <c r="I413" s="390"/>
      <c r="J413" s="390"/>
    </row>
    <row r="414" spans="4:10" s="69" customFormat="1" ht="15">
      <c r="D414" s="390"/>
      <c r="E414" s="390"/>
      <c r="F414" s="390"/>
      <c r="G414" s="390"/>
      <c r="H414" s="390"/>
      <c r="I414" s="390"/>
      <c r="J414" s="390"/>
    </row>
    <row r="415" spans="4:10" s="69" customFormat="1" ht="15">
      <c r="D415" s="390"/>
      <c r="E415" s="390"/>
      <c r="F415" s="390"/>
      <c r="G415" s="390"/>
      <c r="H415" s="390"/>
      <c r="I415" s="390"/>
      <c r="J415" s="390"/>
    </row>
    <row r="416" spans="4:10" s="69" customFormat="1" ht="15">
      <c r="D416" s="390"/>
      <c r="E416" s="390"/>
      <c r="F416" s="390"/>
      <c r="G416" s="390"/>
      <c r="H416" s="390"/>
      <c r="I416" s="390"/>
      <c r="J416" s="390"/>
    </row>
    <row r="417" spans="4:10" s="69" customFormat="1" ht="15">
      <c r="D417" s="390"/>
      <c r="E417" s="390"/>
      <c r="F417" s="390"/>
      <c r="G417" s="390"/>
      <c r="H417" s="390"/>
      <c r="I417" s="390"/>
      <c r="J417" s="390"/>
    </row>
    <row r="418" spans="4:10" s="69" customFormat="1" ht="15">
      <c r="D418" s="390"/>
      <c r="E418" s="390"/>
      <c r="F418" s="390"/>
      <c r="G418" s="390"/>
      <c r="H418" s="390"/>
      <c r="I418" s="390"/>
      <c r="J418" s="390"/>
    </row>
    <row r="419" spans="4:10" s="69" customFormat="1" ht="15">
      <c r="D419" s="390"/>
      <c r="E419" s="390"/>
      <c r="F419" s="390"/>
      <c r="G419" s="390"/>
      <c r="H419" s="390"/>
      <c r="I419" s="390"/>
      <c r="J419" s="390"/>
    </row>
    <row r="420" spans="4:10" s="69" customFormat="1" ht="15">
      <c r="D420" s="390"/>
      <c r="E420" s="390"/>
      <c r="F420" s="390"/>
      <c r="G420" s="390"/>
      <c r="H420" s="390"/>
      <c r="I420" s="390"/>
      <c r="J420" s="390"/>
    </row>
    <row r="421" spans="4:10" s="69" customFormat="1" ht="15">
      <c r="D421" s="390"/>
      <c r="E421" s="390"/>
      <c r="F421" s="390"/>
      <c r="G421" s="390"/>
      <c r="H421" s="390"/>
      <c r="I421" s="390"/>
      <c r="J421" s="390"/>
    </row>
    <row r="422" spans="4:10" s="69" customFormat="1" ht="15">
      <c r="D422" s="390"/>
      <c r="E422" s="390"/>
      <c r="F422" s="390"/>
      <c r="G422" s="390"/>
      <c r="H422" s="390"/>
      <c r="I422" s="390"/>
      <c r="J422" s="390"/>
    </row>
    <row r="423" spans="4:10" s="69" customFormat="1" ht="15">
      <c r="D423" s="390"/>
      <c r="E423" s="390"/>
      <c r="F423" s="390"/>
      <c r="G423" s="390"/>
      <c r="H423" s="390"/>
      <c r="I423" s="390"/>
      <c r="J423" s="390"/>
    </row>
    <row r="424" spans="4:10" s="69" customFormat="1" ht="15">
      <c r="D424" s="390"/>
      <c r="E424" s="390"/>
      <c r="F424" s="390"/>
      <c r="G424" s="390"/>
      <c r="H424" s="390"/>
      <c r="I424" s="390"/>
      <c r="J424" s="390"/>
    </row>
    <row r="425" spans="4:10" s="69" customFormat="1" ht="15">
      <c r="D425" s="390"/>
      <c r="E425" s="390"/>
      <c r="F425" s="390"/>
      <c r="G425" s="390"/>
      <c r="H425" s="390"/>
      <c r="I425" s="390"/>
      <c r="J425" s="390"/>
    </row>
    <row r="426" spans="4:10" s="69" customFormat="1" ht="15">
      <c r="D426" s="390"/>
      <c r="E426" s="390"/>
      <c r="F426" s="390"/>
      <c r="G426" s="390"/>
      <c r="H426" s="390"/>
      <c r="I426" s="390"/>
      <c r="J426" s="390"/>
    </row>
    <row r="427" spans="4:10" s="69" customFormat="1" ht="15">
      <c r="D427" s="390"/>
      <c r="E427" s="390"/>
      <c r="F427" s="390"/>
      <c r="G427" s="390"/>
      <c r="H427" s="390"/>
      <c r="I427" s="390"/>
      <c r="J427" s="390"/>
    </row>
    <row r="428" spans="4:10" s="69" customFormat="1" ht="15">
      <c r="D428" s="390"/>
      <c r="E428" s="390"/>
      <c r="F428" s="390"/>
      <c r="G428" s="390"/>
      <c r="H428" s="390"/>
      <c r="I428" s="390"/>
      <c r="J428" s="390"/>
    </row>
    <row r="429" spans="4:10" s="69" customFormat="1" ht="15">
      <c r="D429" s="390"/>
      <c r="E429" s="390"/>
      <c r="F429" s="390"/>
      <c r="G429" s="390"/>
      <c r="H429" s="390"/>
      <c r="I429" s="390"/>
      <c r="J429" s="390"/>
    </row>
    <row r="430" spans="4:10" s="69" customFormat="1" ht="15">
      <c r="D430" s="390"/>
      <c r="E430" s="390"/>
      <c r="F430" s="390"/>
      <c r="G430" s="390"/>
      <c r="H430" s="390"/>
      <c r="I430" s="390"/>
      <c r="J430" s="390"/>
    </row>
    <row r="431" spans="4:10" s="69" customFormat="1" ht="15">
      <c r="D431" s="390"/>
      <c r="E431" s="390"/>
      <c r="F431" s="390"/>
      <c r="G431" s="390"/>
      <c r="H431" s="390"/>
      <c r="I431" s="390"/>
      <c r="J431" s="390"/>
    </row>
    <row r="432" spans="4:10" s="69" customFormat="1" ht="15">
      <c r="D432" s="390"/>
      <c r="E432" s="390"/>
      <c r="F432" s="390"/>
      <c r="G432" s="390"/>
      <c r="H432" s="390"/>
      <c r="I432" s="390"/>
      <c r="J432" s="390"/>
    </row>
    <row r="433" spans="4:10" s="69" customFormat="1" ht="15">
      <c r="D433" s="390"/>
      <c r="E433" s="390"/>
      <c r="F433" s="390"/>
      <c r="G433" s="390"/>
      <c r="H433" s="390"/>
      <c r="I433" s="390"/>
      <c r="J433" s="390"/>
    </row>
    <row r="434" spans="4:10" s="69" customFormat="1" ht="15">
      <c r="D434" s="390"/>
      <c r="E434" s="390"/>
      <c r="F434" s="390"/>
      <c r="G434" s="390"/>
      <c r="H434" s="390"/>
      <c r="I434" s="390"/>
      <c r="J434" s="390"/>
    </row>
    <row r="435" spans="4:10" s="69" customFormat="1" ht="15">
      <c r="D435" s="390"/>
      <c r="E435" s="390"/>
      <c r="F435" s="390"/>
      <c r="G435" s="390"/>
      <c r="H435" s="390"/>
      <c r="I435" s="390"/>
      <c r="J435" s="390"/>
    </row>
    <row r="436" spans="4:10" s="69" customFormat="1" ht="15">
      <c r="D436" s="390"/>
      <c r="E436" s="390"/>
      <c r="F436" s="390"/>
      <c r="G436" s="390"/>
      <c r="H436" s="390"/>
      <c r="I436" s="390"/>
      <c r="J436" s="390"/>
    </row>
    <row r="437" spans="4:10" s="69" customFormat="1" ht="15">
      <c r="D437" s="390"/>
      <c r="E437" s="390"/>
      <c r="F437" s="390"/>
      <c r="G437" s="390"/>
      <c r="H437" s="390"/>
      <c r="I437" s="390"/>
      <c r="J437" s="390"/>
    </row>
    <row r="438" spans="4:10" s="69" customFormat="1" ht="15">
      <c r="D438" s="390"/>
      <c r="E438" s="390"/>
      <c r="F438" s="390"/>
      <c r="G438" s="390"/>
      <c r="H438" s="390"/>
      <c r="I438" s="390"/>
      <c r="J438" s="390"/>
    </row>
    <row r="439" spans="4:10" s="69" customFormat="1" ht="15">
      <c r="D439" s="390"/>
      <c r="E439" s="390"/>
      <c r="F439" s="390"/>
      <c r="G439" s="390"/>
      <c r="H439" s="390"/>
      <c r="I439" s="390"/>
      <c r="J439" s="390"/>
    </row>
    <row r="440" spans="4:10" s="69" customFormat="1" ht="15">
      <c r="D440" s="390"/>
      <c r="E440" s="390"/>
      <c r="F440" s="390"/>
      <c r="G440" s="390"/>
      <c r="H440" s="390"/>
      <c r="I440" s="390"/>
      <c r="J440" s="390"/>
    </row>
    <row r="441" spans="4:10" s="69" customFormat="1" ht="15">
      <c r="D441" s="390"/>
      <c r="E441" s="390"/>
      <c r="F441" s="390"/>
      <c r="G441" s="390"/>
      <c r="H441" s="390"/>
      <c r="I441" s="390"/>
      <c r="J441" s="390"/>
    </row>
    <row r="442" spans="4:10" s="69" customFormat="1" ht="15">
      <c r="D442" s="390"/>
      <c r="E442" s="390"/>
      <c r="F442" s="390"/>
      <c r="G442" s="390"/>
      <c r="H442" s="390"/>
      <c r="I442" s="390"/>
      <c r="J442" s="390"/>
    </row>
  </sheetData>
  <sheetProtection/>
  <mergeCells count="12">
    <mergeCell ref="J3:J4"/>
    <mergeCell ref="B2:J2"/>
    <mergeCell ref="D3:D4"/>
    <mergeCell ref="E3:E4"/>
    <mergeCell ref="F3:F4"/>
    <mergeCell ref="G3:G4"/>
    <mergeCell ref="H3:H4"/>
    <mergeCell ref="I3:I4"/>
    <mergeCell ref="B54:C54"/>
    <mergeCell ref="B57:C57"/>
    <mergeCell ref="B3:B5"/>
    <mergeCell ref="C3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W569"/>
  <sheetViews>
    <sheetView zoomScale="80" zoomScaleNormal="80" zoomScalePageLayoutView="0" workbookViewId="0" topLeftCell="A1">
      <selection activeCell="H7" sqref="H7:V68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81.00390625" style="67" customWidth="1"/>
    <col min="4" max="4" width="12.57421875" style="67" hidden="1" customWidth="1"/>
    <col min="5" max="5" width="12.7109375" style="67" hidden="1" customWidth="1"/>
    <col min="6" max="6" width="12.57421875" style="67" hidden="1" customWidth="1"/>
    <col min="7" max="7" width="12.00390625" style="67" hidden="1" customWidth="1"/>
    <col min="8" max="22" width="13.7109375" style="67" customWidth="1"/>
    <col min="23" max="23" width="11.7109375" style="69" customWidth="1"/>
    <col min="24" max="75" width="11.421875" style="69" customWidth="1"/>
    <col min="76" max="16384" width="9.140625" style="67" customWidth="1"/>
  </cols>
  <sheetData>
    <row r="1" s="69" customFormat="1" ht="15.75" thickBot="1"/>
    <row r="2" spans="2:22" ht="21.75" customHeight="1" thickBot="1" thickTop="1">
      <c r="B2" s="264" t="s">
        <v>400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6"/>
    </row>
    <row r="3" spans="2:22" ht="21.75" customHeight="1" thickBot="1" thickTop="1">
      <c r="B3" s="267" t="s">
        <v>451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9"/>
    </row>
    <row r="4" spans="2:22" ht="21.75" customHeight="1" thickBot="1" thickTop="1">
      <c r="B4" s="254" t="s">
        <v>401</v>
      </c>
      <c r="C4" s="256" t="s">
        <v>402</v>
      </c>
      <c r="D4" s="258" t="s">
        <v>173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60" t="s">
        <v>452</v>
      </c>
    </row>
    <row r="5" spans="2:22" ht="21.75" customHeight="1" thickTop="1">
      <c r="B5" s="255"/>
      <c r="C5" s="257"/>
      <c r="D5" s="271">
        <v>2012</v>
      </c>
      <c r="E5" s="271"/>
      <c r="F5" s="271">
        <v>2013</v>
      </c>
      <c r="G5" s="271"/>
      <c r="H5" s="272">
        <v>2014</v>
      </c>
      <c r="I5" s="263"/>
      <c r="J5" s="263">
        <v>2015</v>
      </c>
      <c r="K5" s="263"/>
      <c r="L5" s="263">
        <v>2016</v>
      </c>
      <c r="M5" s="263"/>
      <c r="N5" s="263">
        <v>2017</v>
      </c>
      <c r="O5" s="263"/>
      <c r="P5" s="263">
        <v>2018</v>
      </c>
      <c r="Q5" s="263"/>
      <c r="R5" s="263">
        <v>2019</v>
      </c>
      <c r="S5" s="263"/>
      <c r="T5" s="263">
        <v>2020</v>
      </c>
      <c r="U5" s="270"/>
      <c r="V5" s="261"/>
    </row>
    <row r="6" spans="2:22" ht="21.75" customHeight="1" thickBot="1">
      <c r="B6" s="255"/>
      <c r="C6" s="257"/>
      <c r="D6" s="112" t="s">
        <v>1</v>
      </c>
      <c r="E6" s="112" t="s">
        <v>2</v>
      </c>
      <c r="F6" s="112" t="s">
        <v>1</v>
      </c>
      <c r="G6" s="112" t="s">
        <v>2</v>
      </c>
      <c r="H6" s="219" t="s">
        <v>268</v>
      </c>
      <c r="I6" s="220" t="s">
        <v>2</v>
      </c>
      <c r="J6" s="220" t="s">
        <v>268</v>
      </c>
      <c r="K6" s="220" t="s">
        <v>2</v>
      </c>
      <c r="L6" s="220" t="s">
        <v>268</v>
      </c>
      <c r="M6" s="220" t="s">
        <v>2</v>
      </c>
      <c r="N6" s="220" t="s">
        <v>268</v>
      </c>
      <c r="O6" s="220" t="s">
        <v>2</v>
      </c>
      <c r="P6" s="220" t="s">
        <v>268</v>
      </c>
      <c r="Q6" s="220" t="s">
        <v>2</v>
      </c>
      <c r="R6" s="220" t="s">
        <v>268</v>
      </c>
      <c r="S6" s="220" t="s">
        <v>2</v>
      </c>
      <c r="T6" s="220" t="s">
        <v>268</v>
      </c>
      <c r="U6" s="221" t="s">
        <v>2</v>
      </c>
      <c r="V6" s="262"/>
    </row>
    <row r="7" spans="2:23" ht="21.75" customHeight="1" thickBot="1" thickTop="1">
      <c r="B7" s="217">
        <v>0</v>
      </c>
      <c r="C7" s="127" t="s">
        <v>293</v>
      </c>
      <c r="D7" s="128">
        <v>4216</v>
      </c>
      <c r="E7" s="129">
        <v>0.031202356458798975</v>
      </c>
      <c r="F7" s="128">
        <v>4642</v>
      </c>
      <c r="G7" s="129">
        <v>0.036630210059498444</v>
      </c>
      <c r="H7" s="229">
        <v>341</v>
      </c>
      <c r="I7" s="230">
        <v>0.037484885126964934</v>
      </c>
      <c r="J7" s="222">
        <v>382</v>
      </c>
      <c r="K7" s="230">
        <v>0.04025289778714436</v>
      </c>
      <c r="L7" s="222">
        <v>376</v>
      </c>
      <c r="M7" s="230">
        <v>0.038430089942763694</v>
      </c>
      <c r="N7" s="222">
        <v>423</v>
      </c>
      <c r="O7" s="129">
        <v>0.03979678238780694</v>
      </c>
      <c r="P7" s="222">
        <v>514</v>
      </c>
      <c r="Q7" s="129">
        <v>0.04872037914691943</v>
      </c>
      <c r="R7" s="222">
        <v>508</v>
      </c>
      <c r="S7" s="129">
        <v>0.04435906391896612</v>
      </c>
      <c r="T7" s="222">
        <v>381</v>
      </c>
      <c r="U7" s="129">
        <v>0.053866817474904564</v>
      </c>
      <c r="V7" s="132">
        <v>-0.25</v>
      </c>
      <c r="W7" s="73"/>
    </row>
    <row r="8" spans="2:23" ht="21.75" customHeight="1" thickBot="1" thickTop="1">
      <c r="B8" s="217" t="s">
        <v>5</v>
      </c>
      <c r="C8" s="127" t="s">
        <v>294</v>
      </c>
      <c r="D8" s="128">
        <v>68007</v>
      </c>
      <c r="E8" s="129">
        <v>0.5033156204206694</v>
      </c>
      <c r="F8" s="128">
        <v>64422</v>
      </c>
      <c r="G8" s="129">
        <v>0.5083566119028455</v>
      </c>
      <c r="H8" s="231">
        <v>3621</v>
      </c>
      <c r="I8" s="232">
        <v>0.3980433109816423</v>
      </c>
      <c r="J8" s="233">
        <v>3789</v>
      </c>
      <c r="K8" s="232">
        <v>0.3992623814541623</v>
      </c>
      <c r="L8" s="233">
        <v>3953</v>
      </c>
      <c r="M8" s="234">
        <v>0.40402698282910876</v>
      </c>
      <c r="N8" s="233">
        <v>4433</v>
      </c>
      <c r="O8" s="235">
        <v>0.41706651613510204</v>
      </c>
      <c r="P8" s="233">
        <v>4211</v>
      </c>
      <c r="Q8" s="235">
        <v>0.3991469194312796</v>
      </c>
      <c r="R8" s="233">
        <v>4709</v>
      </c>
      <c r="S8" s="235">
        <v>0.41119455117010134</v>
      </c>
      <c r="T8" s="233">
        <v>2779</v>
      </c>
      <c r="U8" s="235">
        <v>0.39290258730383143</v>
      </c>
      <c r="V8" s="236">
        <v>-0.4098534720747505</v>
      </c>
      <c r="W8" s="72"/>
    </row>
    <row r="9" spans="2:23" ht="21.75" customHeight="1" thickTop="1">
      <c r="B9" s="218">
        <v>10</v>
      </c>
      <c r="C9" s="124" t="s">
        <v>295</v>
      </c>
      <c r="D9" s="108">
        <v>17337</v>
      </c>
      <c r="E9" s="109">
        <v>0.12831006971684009</v>
      </c>
      <c r="F9" s="108">
        <v>14413</v>
      </c>
      <c r="G9" s="109">
        <v>0.11373356690813251</v>
      </c>
      <c r="H9" s="155">
        <v>348</v>
      </c>
      <c r="I9" s="237">
        <v>0.0382543695723865</v>
      </c>
      <c r="J9" s="150">
        <v>311</v>
      </c>
      <c r="K9" s="237">
        <v>0.0327713382507903</v>
      </c>
      <c r="L9" s="150">
        <v>312</v>
      </c>
      <c r="M9" s="237">
        <v>0.03188879803761243</v>
      </c>
      <c r="N9" s="150">
        <v>415</v>
      </c>
      <c r="O9" s="109">
        <v>0.0390441245648697</v>
      </c>
      <c r="P9" s="150">
        <v>390</v>
      </c>
      <c r="Q9" s="109">
        <v>0.03696682464454976</v>
      </c>
      <c r="R9" s="150">
        <v>370</v>
      </c>
      <c r="S9" s="109">
        <v>0.03230876702759344</v>
      </c>
      <c r="T9" s="150">
        <v>208</v>
      </c>
      <c r="U9" s="109">
        <v>0.02940760639049908</v>
      </c>
      <c r="V9" s="116">
        <v>-0.43783783783783786</v>
      </c>
      <c r="W9" s="73"/>
    </row>
    <row r="10" spans="2:23" ht="21.75" customHeight="1">
      <c r="B10" s="218">
        <v>11</v>
      </c>
      <c r="C10" s="124" t="s">
        <v>296</v>
      </c>
      <c r="D10" s="108">
        <v>33637</v>
      </c>
      <c r="E10" s="109">
        <v>0.24894536627244335</v>
      </c>
      <c r="F10" s="108">
        <v>33071</v>
      </c>
      <c r="G10" s="109">
        <v>0.26096460079226047</v>
      </c>
      <c r="H10" s="155">
        <v>2975</v>
      </c>
      <c r="I10" s="237">
        <v>0.3270308893041662</v>
      </c>
      <c r="J10" s="150">
        <v>3185</v>
      </c>
      <c r="K10" s="237">
        <v>0.3356164383561644</v>
      </c>
      <c r="L10" s="150">
        <v>3337</v>
      </c>
      <c r="M10" s="237">
        <v>0.3410670482420278</v>
      </c>
      <c r="N10" s="150">
        <v>3733</v>
      </c>
      <c r="O10" s="109">
        <v>0.35120895662809287</v>
      </c>
      <c r="P10" s="150">
        <v>3518</v>
      </c>
      <c r="Q10" s="109">
        <v>0.3334597156398104</v>
      </c>
      <c r="R10" s="150">
        <v>3994</v>
      </c>
      <c r="S10" s="109">
        <v>0.34876004191407617</v>
      </c>
      <c r="T10" s="150">
        <v>2366</v>
      </c>
      <c r="U10" s="109">
        <v>0.334511522691927</v>
      </c>
      <c r="V10" s="116">
        <v>-0.40761141712568855</v>
      </c>
      <c r="W10" s="73"/>
    </row>
    <row r="11" spans="2:23" ht="21.75" customHeight="1">
      <c r="B11" s="218">
        <v>12</v>
      </c>
      <c r="C11" s="124" t="s">
        <v>297</v>
      </c>
      <c r="D11" s="108">
        <v>14498</v>
      </c>
      <c r="E11" s="109">
        <v>0.10729880548853594</v>
      </c>
      <c r="F11" s="108">
        <v>14648</v>
      </c>
      <c r="G11" s="109">
        <v>0.11558796142859397</v>
      </c>
      <c r="H11" s="155">
        <v>225</v>
      </c>
      <c r="I11" s="237">
        <v>0.0247334286028361</v>
      </c>
      <c r="J11" s="150">
        <v>221</v>
      </c>
      <c r="K11" s="237">
        <v>0.023287671232876714</v>
      </c>
      <c r="L11" s="150">
        <v>228</v>
      </c>
      <c r="M11" s="237">
        <v>0.02330335241210139</v>
      </c>
      <c r="N11" s="150">
        <v>221</v>
      </c>
      <c r="O11" s="109">
        <v>0.02079217235864145</v>
      </c>
      <c r="P11" s="150">
        <v>237</v>
      </c>
      <c r="Q11" s="109">
        <v>0.022464454976303318</v>
      </c>
      <c r="R11" s="150">
        <v>276</v>
      </c>
      <c r="S11" s="109">
        <v>0.024100593782745372</v>
      </c>
      <c r="T11" s="150">
        <v>163</v>
      </c>
      <c r="U11" s="109">
        <v>0.02304538385409303</v>
      </c>
      <c r="V11" s="116">
        <v>-0.40942028985507245</v>
      </c>
      <c r="W11" s="73"/>
    </row>
    <row r="12" spans="2:23" ht="21.75" customHeight="1">
      <c r="B12" s="218">
        <v>13</v>
      </c>
      <c r="C12" s="124" t="s">
        <v>298</v>
      </c>
      <c r="D12" s="108">
        <v>655</v>
      </c>
      <c r="E12" s="109">
        <v>0.004847614677541112</v>
      </c>
      <c r="F12" s="108">
        <v>632</v>
      </c>
      <c r="G12" s="109">
        <v>0.004987137603964459</v>
      </c>
      <c r="H12" s="155">
        <v>7</v>
      </c>
      <c r="I12" s="237">
        <v>0.0007694844454215675</v>
      </c>
      <c r="J12" s="150">
        <v>5</v>
      </c>
      <c r="K12" s="237">
        <v>0.0005268703898840885</v>
      </c>
      <c r="L12" s="150">
        <v>8</v>
      </c>
      <c r="M12" s="237">
        <v>0.0008176614881439084</v>
      </c>
      <c r="N12" s="150">
        <v>7</v>
      </c>
      <c r="O12" s="109">
        <v>0.0006585755950700913</v>
      </c>
      <c r="P12" s="150">
        <v>10</v>
      </c>
      <c r="Q12" s="109">
        <v>0.0009478672985781991</v>
      </c>
      <c r="R12" s="150">
        <v>7</v>
      </c>
      <c r="S12" s="109">
        <v>0.0006112469437652812</v>
      </c>
      <c r="T12" s="150">
        <v>2</v>
      </c>
      <c r="U12" s="109">
        <v>0.0002827654460624912</v>
      </c>
      <c r="V12" s="116">
        <v>-0.7142857142857143</v>
      </c>
      <c r="W12" s="73"/>
    </row>
    <row r="13" spans="2:23" ht="21.75" customHeight="1" thickBot="1">
      <c r="B13" s="218">
        <v>19</v>
      </c>
      <c r="C13" s="124" t="s">
        <v>299</v>
      </c>
      <c r="D13" s="108">
        <v>1880</v>
      </c>
      <c r="E13" s="109">
        <v>0.013913764265308841</v>
      </c>
      <c r="F13" s="108">
        <v>1658</v>
      </c>
      <c r="G13" s="109">
        <v>0.013083345169894102</v>
      </c>
      <c r="H13" s="155">
        <v>66</v>
      </c>
      <c r="I13" s="237">
        <v>0.007255139056831923</v>
      </c>
      <c r="J13" s="150">
        <v>67</v>
      </c>
      <c r="K13" s="237">
        <v>0.007060063224446786</v>
      </c>
      <c r="L13" s="150">
        <v>68</v>
      </c>
      <c r="M13" s="237">
        <v>0.006950122649223222</v>
      </c>
      <c r="N13" s="150">
        <v>57</v>
      </c>
      <c r="O13" s="109">
        <v>0.005362686988427886</v>
      </c>
      <c r="P13" s="150">
        <v>56</v>
      </c>
      <c r="Q13" s="109">
        <v>0.005308056872037914</v>
      </c>
      <c r="R13" s="150">
        <v>62</v>
      </c>
      <c r="S13" s="109">
        <v>0.005413901501921062</v>
      </c>
      <c r="T13" s="150">
        <v>40</v>
      </c>
      <c r="U13" s="109">
        <v>0.005655308921249823</v>
      </c>
      <c r="V13" s="116">
        <v>-0.3548387096774194</v>
      </c>
      <c r="W13" s="73"/>
    </row>
    <row r="14" spans="2:23" ht="21.75" customHeight="1" thickBot="1" thickTop="1">
      <c r="B14" s="217">
        <v>2</v>
      </c>
      <c r="C14" s="127" t="s">
        <v>300</v>
      </c>
      <c r="D14" s="128">
        <v>8379</v>
      </c>
      <c r="E14" s="129">
        <v>0.06201246318033127</v>
      </c>
      <c r="F14" s="128">
        <v>8189</v>
      </c>
      <c r="G14" s="129">
        <v>0.06461973075769771</v>
      </c>
      <c r="H14" s="238">
        <v>820</v>
      </c>
      <c r="I14" s="230">
        <v>0.09013960646366934</v>
      </c>
      <c r="J14" s="239">
        <v>815</v>
      </c>
      <c r="K14" s="230">
        <v>0.08587987355110642</v>
      </c>
      <c r="L14" s="239">
        <v>885</v>
      </c>
      <c r="M14" s="240">
        <v>0.09045380212591987</v>
      </c>
      <c r="N14" s="239">
        <v>950</v>
      </c>
      <c r="O14" s="194">
        <v>0.0893781164737981</v>
      </c>
      <c r="P14" s="239">
        <v>995</v>
      </c>
      <c r="Q14" s="194">
        <v>0.0943127962085308</v>
      </c>
      <c r="R14" s="239">
        <v>1093</v>
      </c>
      <c r="S14" s="194">
        <v>0.09544184421935034</v>
      </c>
      <c r="T14" s="239">
        <v>762</v>
      </c>
      <c r="U14" s="194">
        <v>0.10773363494980914</v>
      </c>
      <c r="V14" s="132">
        <v>-0.302836230558097</v>
      </c>
      <c r="W14" s="72"/>
    </row>
    <row r="15" spans="2:23" ht="21.75" customHeight="1" thickTop="1">
      <c r="B15" s="218">
        <v>20</v>
      </c>
      <c r="C15" s="124" t="s">
        <v>301</v>
      </c>
      <c r="D15" s="108">
        <v>4397</v>
      </c>
      <c r="E15" s="109">
        <v>0.0325419263162569</v>
      </c>
      <c r="F15" s="108">
        <v>4133</v>
      </c>
      <c r="G15" s="109">
        <v>0.032613670438584035</v>
      </c>
      <c r="H15" s="155">
        <v>392</v>
      </c>
      <c r="I15" s="237">
        <v>0.04309112894360778</v>
      </c>
      <c r="J15" s="150">
        <v>351</v>
      </c>
      <c r="K15" s="237">
        <v>0.036986301369863014</v>
      </c>
      <c r="L15" s="150">
        <v>376</v>
      </c>
      <c r="M15" s="237">
        <v>0.038430089942763694</v>
      </c>
      <c r="N15" s="150">
        <v>388</v>
      </c>
      <c r="O15" s="109">
        <v>0.03650390441245649</v>
      </c>
      <c r="P15" s="150">
        <v>399</v>
      </c>
      <c r="Q15" s="109">
        <v>0.037819905213270145</v>
      </c>
      <c r="R15" s="150">
        <v>467</v>
      </c>
      <c r="S15" s="109">
        <v>0.0407789032483409</v>
      </c>
      <c r="T15" s="150">
        <v>310</v>
      </c>
      <c r="U15" s="109">
        <v>0.04382864413968613</v>
      </c>
      <c r="V15" s="116">
        <v>-0.3361884368308351</v>
      </c>
      <c r="W15" s="73"/>
    </row>
    <row r="16" spans="2:23" ht="21.75" customHeight="1">
      <c r="B16" s="218">
        <v>21</v>
      </c>
      <c r="C16" s="124" t="s">
        <v>302</v>
      </c>
      <c r="D16" s="108">
        <v>3219</v>
      </c>
      <c r="E16" s="109">
        <v>0.023823620835121892</v>
      </c>
      <c r="F16" s="108">
        <v>3231</v>
      </c>
      <c r="G16" s="109">
        <v>0.025495951896217034</v>
      </c>
      <c r="H16" s="155">
        <v>368</v>
      </c>
      <c r="I16" s="237">
        <v>0.040452896559305264</v>
      </c>
      <c r="J16" s="150">
        <v>396</v>
      </c>
      <c r="K16" s="237">
        <v>0.04172813487881981</v>
      </c>
      <c r="L16" s="150">
        <v>464</v>
      </c>
      <c r="M16" s="237">
        <v>0.047424366312346686</v>
      </c>
      <c r="N16" s="150">
        <v>499</v>
      </c>
      <c r="O16" s="109">
        <v>0.04694703170571079</v>
      </c>
      <c r="P16" s="150">
        <v>532</v>
      </c>
      <c r="Q16" s="109">
        <v>0.05042654028436019</v>
      </c>
      <c r="R16" s="150">
        <v>560</v>
      </c>
      <c r="S16" s="109">
        <v>0.0488997555012225</v>
      </c>
      <c r="T16" s="150">
        <v>414</v>
      </c>
      <c r="U16" s="109">
        <v>0.05853244733493567</v>
      </c>
      <c r="V16" s="116">
        <v>-0.26071428571428573</v>
      </c>
      <c r="W16" s="73"/>
    </row>
    <row r="17" spans="2:23" ht="21.75" customHeight="1">
      <c r="B17" s="218">
        <v>22</v>
      </c>
      <c r="C17" s="124" t="s">
        <v>303</v>
      </c>
      <c r="D17" s="108">
        <v>388</v>
      </c>
      <c r="E17" s="109">
        <v>0.002871564114329697</v>
      </c>
      <c r="F17" s="108">
        <v>402</v>
      </c>
      <c r="G17" s="109">
        <v>0.0031721982860660005</v>
      </c>
      <c r="H17" s="155">
        <v>17</v>
      </c>
      <c r="I17" s="237">
        <v>0.0018687479388809498</v>
      </c>
      <c r="J17" s="150">
        <v>11</v>
      </c>
      <c r="K17" s="237">
        <v>0.0011591148577449948</v>
      </c>
      <c r="L17" s="150">
        <v>17</v>
      </c>
      <c r="M17" s="237">
        <v>0.0017375306623058054</v>
      </c>
      <c r="N17" s="150">
        <v>21</v>
      </c>
      <c r="O17" s="109">
        <v>0.0019757267852102737</v>
      </c>
      <c r="P17" s="150">
        <v>16</v>
      </c>
      <c r="Q17" s="109">
        <v>0.0015165876777251184</v>
      </c>
      <c r="R17" s="150">
        <v>13</v>
      </c>
      <c r="S17" s="109">
        <v>0.0011351728955640936</v>
      </c>
      <c r="T17" s="150">
        <v>6</v>
      </c>
      <c r="U17" s="109">
        <v>0.0008482963381874735</v>
      </c>
      <c r="V17" s="116">
        <v>-0.5384615384615384</v>
      </c>
      <c r="W17" s="73"/>
    </row>
    <row r="18" spans="2:23" ht="21.75" customHeight="1" thickBot="1">
      <c r="B18" s="218">
        <v>29</v>
      </c>
      <c r="C18" s="124" t="s">
        <v>304</v>
      </c>
      <c r="D18" s="108">
        <v>375</v>
      </c>
      <c r="E18" s="109">
        <v>0.0027753519146227743</v>
      </c>
      <c r="F18" s="108">
        <v>423</v>
      </c>
      <c r="G18" s="109">
        <v>0.0033379101368306427</v>
      </c>
      <c r="H18" s="155">
        <v>43</v>
      </c>
      <c r="I18" s="237">
        <v>0.004726833021875343</v>
      </c>
      <c r="J18" s="150">
        <v>57</v>
      </c>
      <c r="K18" s="237">
        <v>0.006006322444678609</v>
      </c>
      <c r="L18" s="150">
        <v>28</v>
      </c>
      <c r="M18" s="237">
        <v>0.0028618152085036794</v>
      </c>
      <c r="N18" s="150">
        <v>42</v>
      </c>
      <c r="O18" s="109">
        <v>0.003951453570420547</v>
      </c>
      <c r="P18" s="150">
        <v>48</v>
      </c>
      <c r="Q18" s="109">
        <v>0.004549763033175356</v>
      </c>
      <c r="R18" s="150">
        <v>53</v>
      </c>
      <c r="S18" s="109">
        <v>0.004628012574222843</v>
      </c>
      <c r="T18" s="150">
        <v>32</v>
      </c>
      <c r="U18" s="109">
        <v>0.004524247136999859</v>
      </c>
      <c r="V18" s="116">
        <v>-0.39622641509433965</v>
      </c>
      <c r="W18" s="73"/>
    </row>
    <row r="19" spans="2:23" ht="21.75" customHeight="1" thickBot="1" thickTop="1">
      <c r="B19" s="217">
        <v>3</v>
      </c>
      <c r="C19" s="127" t="s">
        <v>305</v>
      </c>
      <c r="D19" s="128">
        <v>34713</v>
      </c>
      <c r="E19" s="129">
        <v>0.25690877603280093</v>
      </c>
      <c r="F19" s="128">
        <v>32006</v>
      </c>
      <c r="G19" s="129">
        <v>0.2525606426463394</v>
      </c>
      <c r="H19" s="238">
        <v>2724</v>
      </c>
      <c r="I19" s="230">
        <v>0.2994393756183357</v>
      </c>
      <c r="J19" s="239">
        <v>2820</v>
      </c>
      <c r="K19" s="230">
        <v>0.2971548998946259</v>
      </c>
      <c r="L19" s="239">
        <v>2903</v>
      </c>
      <c r="M19" s="240">
        <v>0.29670891251022075</v>
      </c>
      <c r="N19" s="239">
        <v>3143</v>
      </c>
      <c r="O19" s="194">
        <v>0.295700442186471</v>
      </c>
      <c r="P19" s="239">
        <v>2940</v>
      </c>
      <c r="Q19" s="194">
        <v>0.2786729857819905</v>
      </c>
      <c r="R19" s="239">
        <v>3197</v>
      </c>
      <c r="S19" s="194">
        <v>0.2791652113168006</v>
      </c>
      <c r="T19" s="239">
        <v>1861</v>
      </c>
      <c r="U19" s="194">
        <v>0.263113247561148</v>
      </c>
      <c r="V19" s="132">
        <v>-0.4178917735376916</v>
      </c>
      <c r="W19" s="72"/>
    </row>
    <row r="20" spans="2:23" ht="21.75" customHeight="1" thickTop="1">
      <c r="B20" s="218">
        <v>30</v>
      </c>
      <c r="C20" s="124" t="s">
        <v>306</v>
      </c>
      <c r="D20" s="108">
        <v>12989</v>
      </c>
      <c r="E20" s="109">
        <v>0.0961307893840939</v>
      </c>
      <c r="F20" s="108">
        <v>11703</v>
      </c>
      <c r="G20" s="109">
        <v>0.09234884711898111</v>
      </c>
      <c r="H20" s="155">
        <v>1209</v>
      </c>
      <c r="I20" s="237">
        <v>0.13290095635923932</v>
      </c>
      <c r="J20" s="150">
        <v>1215</v>
      </c>
      <c r="K20" s="237">
        <v>0.1280295047418335</v>
      </c>
      <c r="L20" s="150">
        <v>1205</v>
      </c>
      <c r="M20" s="237">
        <v>0.1231602616516762</v>
      </c>
      <c r="N20" s="150">
        <v>1240</v>
      </c>
      <c r="O20" s="109">
        <v>0.11666196255527331</v>
      </c>
      <c r="P20" s="150">
        <v>1152</v>
      </c>
      <c r="Q20" s="109">
        <v>0.10919431279620853</v>
      </c>
      <c r="R20" s="150">
        <v>1311</v>
      </c>
      <c r="S20" s="109">
        <v>0.11447782046804052</v>
      </c>
      <c r="T20" s="150">
        <v>808</v>
      </c>
      <c r="U20" s="109">
        <v>0.11423724020924643</v>
      </c>
      <c r="V20" s="116">
        <v>-0.38367658276125094</v>
      </c>
      <c r="W20" s="73"/>
    </row>
    <row r="21" spans="2:23" ht="21.75" customHeight="1">
      <c r="B21" s="218">
        <v>31</v>
      </c>
      <c r="C21" s="124" t="s">
        <v>307</v>
      </c>
      <c r="D21" s="108">
        <v>1949</v>
      </c>
      <c r="E21" s="109">
        <v>0.014424429017599431</v>
      </c>
      <c r="F21" s="108">
        <v>1577</v>
      </c>
      <c r="G21" s="109">
        <v>0.012444170888373341</v>
      </c>
      <c r="H21" s="155">
        <v>102</v>
      </c>
      <c r="I21" s="237">
        <v>0.011212487633285698</v>
      </c>
      <c r="J21" s="150">
        <v>105</v>
      </c>
      <c r="K21" s="237">
        <v>0.011064278187565859</v>
      </c>
      <c r="L21" s="150">
        <v>100</v>
      </c>
      <c r="M21" s="237">
        <v>0.010220768601798855</v>
      </c>
      <c r="N21" s="150">
        <v>109</v>
      </c>
      <c r="O21" s="109">
        <v>0.010254962837519992</v>
      </c>
      <c r="P21" s="150">
        <v>107</v>
      </c>
      <c r="Q21" s="109">
        <v>0.01014218009478673</v>
      </c>
      <c r="R21" s="150">
        <v>138</v>
      </c>
      <c r="S21" s="109">
        <v>0.012050296891372686</v>
      </c>
      <c r="T21" s="150">
        <v>84</v>
      </c>
      <c r="U21" s="109">
        <v>0.011876148734624628</v>
      </c>
      <c r="V21" s="116">
        <v>-0.391304347826087</v>
      </c>
      <c r="W21" s="73"/>
    </row>
    <row r="22" spans="2:23" ht="21.75" customHeight="1">
      <c r="B22" s="218">
        <v>32</v>
      </c>
      <c r="C22" s="124" t="s">
        <v>308</v>
      </c>
      <c r="D22" s="108">
        <v>16752</v>
      </c>
      <c r="E22" s="109">
        <v>0.12398052073002856</v>
      </c>
      <c r="F22" s="108">
        <v>15655</v>
      </c>
      <c r="G22" s="109">
        <v>0.12353423922478418</v>
      </c>
      <c r="H22" s="155">
        <v>1104</v>
      </c>
      <c r="I22" s="237">
        <v>0.1213586896779158</v>
      </c>
      <c r="J22" s="150">
        <v>1152</v>
      </c>
      <c r="K22" s="237">
        <v>0.121390937829294</v>
      </c>
      <c r="L22" s="150">
        <v>1265</v>
      </c>
      <c r="M22" s="237">
        <v>0.12929272281275553</v>
      </c>
      <c r="N22" s="150">
        <v>1367</v>
      </c>
      <c r="O22" s="109">
        <v>0.1286104054944021</v>
      </c>
      <c r="P22" s="150">
        <v>1205</v>
      </c>
      <c r="Q22" s="109">
        <v>0.11421800947867299</v>
      </c>
      <c r="R22" s="150">
        <v>1395</v>
      </c>
      <c r="S22" s="109">
        <v>0.1218127837932239</v>
      </c>
      <c r="T22" s="150">
        <v>770</v>
      </c>
      <c r="U22" s="109">
        <v>0.1088646967340591</v>
      </c>
      <c r="V22" s="116">
        <v>-0.44802867383512546</v>
      </c>
      <c r="W22" s="73"/>
    </row>
    <row r="23" spans="2:23" ht="21.75" customHeight="1" thickBot="1">
      <c r="B23" s="218">
        <v>39</v>
      </c>
      <c r="C23" s="124" t="s">
        <v>309</v>
      </c>
      <c r="D23" s="108">
        <v>3023</v>
      </c>
      <c r="E23" s="109">
        <v>0.022373036901079058</v>
      </c>
      <c r="F23" s="108">
        <v>3071</v>
      </c>
      <c r="G23" s="109">
        <v>0.024233385414200715</v>
      </c>
      <c r="H23" s="155">
        <v>309</v>
      </c>
      <c r="I23" s="237">
        <v>0.03396724194789491</v>
      </c>
      <c r="J23" s="150">
        <v>348</v>
      </c>
      <c r="K23" s="237">
        <v>0.03667017913593256</v>
      </c>
      <c r="L23" s="150">
        <v>333</v>
      </c>
      <c r="M23" s="237">
        <v>0.03403515944399019</v>
      </c>
      <c r="N23" s="150">
        <v>427</v>
      </c>
      <c r="O23" s="109">
        <v>0.04017311129927557</v>
      </c>
      <c r="P23" s="150">
        <v>476</v>
      </c>
      <c r="Q23" s="109">
        <v>0.045118483412322274</v>
      </c>
      <c r="R23" s="150">
        <v>353</v>
      </c>
      <c r="S23" s="109">
        <v>0.030824310164163465</v>
      </c>
      <c r="T23" s="150">
        <v>199</v>
      </c>
      <c r="U23" s="109">
        <v>0.02813516188321787</v>
      </c>
      <c r="V23" s="116">
        <v>-0.43626062322946174</v>
      </c>
      <c r="W23" s="73"/>
    </row>
    <row r="24" spans="2:23" ht="21.75" customHeight="1" thickBot="1" thickTop="1">
      <c r="B24" s="217">
        <v>4</v>
      </c>
      <c r="C24" s="127" t="s">
        <v>310</v>
      </c>
      <c r="D24" s="128">
        <v>262</v>
      </c>
      <c r="E24" s="129">
        <v>0.0019390458710164449</v>
      </c>
      <c r="F24" s="128">
        <v>228</v>
      </c>
      <c r="G24" s="129">
        <v>0.001799157236873254</v>
      </c>
      <c r="H24" s="238">
        <v>2</v>
      </c>
      <c r="I24" s="230">
        <v>0.00021985269869187644</v>
      </c>
      <c r="J24" s="239">
        <v>2</v>
      </c>
      <c r="K24" s="230">
        <v>0.00021074815595363542</v>
      </c>
      <c r="L24" s="239">
        <v>0</v>
      </c>
      <c r="M24" s="240">
        <v>0</v>
      </c>
      <c r="N24" s="239">
        <v>1</v>
      </c>
      <c r="O24" s="194">
        <v>9.408222786715589E-05</v>
      </c>
      <c r="P24" s="239">
        <v>2</v>
      </c>
      <c r="Q24" s="194">
        <v>0.0001895734597156398</v>
      </c>
      <c r="R24" s="239">
        <v>6</v>
      </c>
      <c r="S24" s="194">
        <v>0.0005239259517988125</v>
      </c>
      <c r="T24" s="239">
        <v>0</v>
      </c>
      <c r="U24" s="194">
        <v>0</v>
      </c>
      <c r="V24" s="132">
        <v>-1</v>
      </c>
      <c r="W24" s="72"/>
    </row>
    <row r="25" spans="2:23" ht="21.75" customHeight="1" thickTop="1">
      <c r="B25" s="218">
        <v>40</v>
      </c>
      <c r="C25" s="124" t="s">
        <v>311</v>
      </c>
      <c r="D25" s="108">
        <v>155</v>
      </c>
      <c r="E25" s="109">
        <v>0.00114714545804408</v>
      </c>
      <c r="F25" s="108">
        <v>143</v>
      </c>
      <c r="G25" s="109">
        <v>0.0011284187933020848</v>
      </c>
      <c r="H25" s="155">
        <v>1</v>
      </c>
      <c r="I25" s="237">
        <v>0.00010992634934593822</v>
      </c>
      <c r="J25" s="150">
        <v>1</v>
      </c>
      <c r="K25" s="237">
        <v>0.00010537407797681771</v>
      </c>
      <c r="L25" s="150">
        <v>0</v>
      </c>
      <c r="M25" s="237">
        <v>0</v>
      </c>
      <c r="N25" s="150">
        <v>1</v>
      </c>
      <c r="O25" s="109">
        <v>9.408222786715589E-05</v>
      </c>
      <c r="P25" s="150">
        <v>1</v>
      </c>
      <c r="Q25" s="109">
        <v>9.47867298578199E-05</v>
      </c>
      <c r="R25" s="150">
        <v>5</v>
      </c>
      <c r="S25" s="109">
        <v>0.0004366049598323437</v>
      </c>
      <c r="T25" s="150">
        <v>0</v>
      </c>
      <c r="U25" s="109">
        <v>0</v>
      </c>
      <c r="V25" s="116">
        <v>-1</v>
      </c>
      <c r="W25" s="73"/>
    </row>
    <row r="26" spans="2:23" ht="21.75" customHeight="1" thickBot="1">
      <c r="B26" s="218">
        <v>41</v>
      </c>
      <c r="C26" s="124" t="s">
        <v>312</v>
      </c>
      <c r="D26" s="108">
        <v>107</v>
      </c>
      <c r="E26" s="109">
        <v>0.0007919004129723649</v>
      </c>
      <c r="F26" s="108">
        <v>85</v>
      </c>
      <c r="G26" s="109">
        <v>0.0006707384435711693</v>
      </c>
      <c r="H26" s="155">
        <v>1</v>
      </c>
      <c r="I26" s="237">
        <v>0.00010992634934593822</v>
      </c>
      <c r="J26" s="150">
        <v>1</v>
      </c>
      <c r="K26" s="237">
        <v>0.00010537407797681771</v>
      </c>
      <c r="L26" s="150">
        <v>0</v>
      </c>
      <c r="M26" s="237">
        <v>0</v>
      </c>
      <c r="N26" s="150">
        <v>0</v>
      </c>
      <c r="O26" s="109">
        <v>0</v>
      </c>
      <c r="P26" s="150">
        <v>1</v>
      </c>
      <c r="Q26" s="109">
        <v>9.47867298578199E-05</v>
      </c>
      <c r="R26" s="150">
        <v>1</v>
      </c>
      <c r="S26" s="109">
        <v>8.732099196646873E-05</v>
      </c>
      <c r="T26" s="150">
        <v>0</v>
      </c>
      <c r="U26" s="109">
        <v>0</v>
      </c>
      <c r="V26" s="116">
        <v>-1</v>
      </c>
      <c r="W26" s="73"/>
    </row>
    <row r="27" spans="2:23" ht="21.75" customHeight="1" thickBot="1" thickTop="1">
      <c r="B27" s="217">
        <v>5</v>
      </c>
      <c r="C27" s="127" t="s">
        <v>313</v>
      </c>
      <c r="D27" s="128">
        <v>8223</v>
      </c>
      <c r="E27" s="129">
        <v>0.06085791678384819</v>
      </c>
      <c r="F27" s="128">
        <v>7467</v>
      </c>
      <c r="G27" s="129">
        <v>0.058922399507599074</v>
      </c>
      <c r="H27" s="238">
        <v>790</v>
      </c>
      <c r="I27" s="230">
        <v>0.0868418159832912</v>
      </c>
      <c r="J27" s="239">
        <v>789</v>
      </c>
      <c r="K27" s="230">
        <v>0.08314014752370916</v>
      </c>
      <c r="L27" s="239">
        <v>781</v>
      </c>
      <c r="M27" s="240">
        <v>0.07982420278004906</v>
      </c>
      <c r="N27" s="239">
        <v>805</v>
      </c>
      <c r="O27" s="194">
        <v>0.0757361934330605</v>
      </c>
      <c r="P27" s="239">
        <v>814</v>
      </c>
      <c r="Q27" s="194">
        <v>0.07715639810426542</v>
      </c>
      <c r="R27" s="239">
        <v>761</v>
      </c>
      <c r="S27" s="194">
        <v>0.06645127488648271</v>
      </c>
      <c r="T27" s="239">
        <v>501</v>
      </c>
      <c r="U27" s="194">
        <v>0.07083274423865404</v>
      </c>
      <c r="V27" s="132">
        <v>-0.3416557161629435</v>
      </c>
      <c r="W27" s="72"/>
    </row>
    <row r="28" spans="2:23" ht="21.75" customHeight="1" thickTop="1">
      <c r="B28" s="218">
        <v>50</v>
      </c>
      <c r="C28" s="124" t="s">
        <v>314</v>
      </c>
      <c r="D28" s="108">
        <v>4527</v>
      </c>
      <c r="E28" s="109">
        <v>0.03350404831332613</v>
      </c>
      <c r="F28" s="108">
        <v>3743</v>
      </c>
      <c r="G28" s="109">
        <v>0.029536164638669257</v>
      </c>
      <c r="H28" s="155">
        <v>394</v>
      </c>
      <c r="I28" s="237">
        <v>0.043310981642299656</v>
      </c>
      <c r="J28" s="150">
        <v>397</v>
      </c>
      <c r="K28" s="237">
        <v>0.041833508956796626</v>
      </c>
      <c r="L28" s="150">
        <v>387</v>
      </c>
      <c r="M28" s="237">
        <v>0.03955437448896157</v>
      </c>
      <c r="N28" s="150">
        <v>427</v>
      </c>
      <c r="O28" s="109">
        <v>0.04017311129927557</v>
      </c>
      <c r="P28" s="150">
        <v>427</v>
      </c>
      <c r="Q28" s="109">
        <v>0.0404739336492891</v>
      </c>
      <c r="R28" s="150">
        <v>432</v>
      </c>
      <c r="S28" s="109">
        <v>0.037722668529514496</v>
      </c>
      <c r="T28" s="150">
        <v>296</v>
      </c>
      <c r="U28" s="109">
        <v>0.041849286017248695</v>
      </c>
      <c r="V28" s="116">
        <v>-0.3148148148148148</v>
      </c>
      <c r="W28" s="73"/>
    </row>
    <row r="29" spans="2:23" ht="21.75" customHeight="1">
      <c r="B29" s="218">
        <v>51</v>
      </c>
      <c r="C29" s="124" t="s">
        <v>315</v>
      </c>
      <c r="D29" s="108">
        <v>652</v>
      </c>
      <c r="E29" s="109">
        <v>0.00482541186222413</v>
      </c>
      <c r="F29" s="108">
        <v>686</v>
      </c>
      <c r="G29" s="109">
        <v>0.005413253791644966</v>
      </c>
      <c r="H29" s="155">
        <v>169</v>
      </c>
      <c r="I29" s="237">
        <v>0.01857755303946356</v>
      </c>
      <c r="J29" s="150">
        <v>197</v>
      </c>
      <c r="K29" s="237">
        <v>0.020758693361433087</v>
      </c>
      <c r="L29" s="150">
        <v>194</v>
      </c>
      <c r="M29" s="237">
        <v>0.01982829108748978</v>
      </c>
      <c r="N29" s="150">
        <v>159</v>
      </c>
      <c r="O29" s="109">
        <v>0.014959074230877787</v>
      </c>
      <c r="P29" s="150">
        <v>151</v>
      </c>
      <c r="Q29" s="109">
        <v>0.014312796208530806</v>
      </c>
      <c r="R29" s="150">
        <v>149</v>
      </c>
      <c r="S29" s="109">
        <v>0.013010827803003841</v>
      </c>
      <c r="T29" s="150">
        <v>98</v>
      </c>
      <c r="U29" s="109">
        <v>0.013855506857062067</v>
      </c>
      <c r="V29" s="116">
        <v>-0.3422818791946309</v>
      </c>
      <c r="W29" s="73"/>
    </row>
    <row r="30" spans="2:23" ht="21.75" customHeight="1">
      <c r="B30" s="218">
        <v>52</v>
      </c>
      <c r="C30" s="124" t="s">
        <v>316</v>
      </c>
      <c r="D30" s="108">
        <v>2605</v>
      </c>
      <c r="E30" s="109">
        <v>0.01927944463357954</v>
      </c>
      <c r="F30" s="108">
        <v>2574</v>
      </c>
      <c r="G30" s="109">
        <v>0.020311538279437526</v>
      </c>
      <c r="H30" s="155">
        <v>162</v>
      </c>
      <c r="I30" s="237">
        <v>0.017808068594041992</v>
      </c>
      <c r="J30" s="150">
        <v>125</v>
      </c>
      <c r="K30" s="237">
        <v>0.013171759747102213</v>
      </c>
      <c r="L30" s="150">
        <v>142</v>
      </c>
      <c r="M30" s="237">
        <v>0.014513491414554375</v>
      </c>
      <c r="N30" s="150">
        <v>137</v>
      </c>
      <c r="O30" s="109">
        <v>0.012889265217800356</v>
      </c>
      <c r="P30" s="150">
        <v>175</v>
      </c>
      <c r="Q30" s="109">
        <v>0.016587677725118485</v>
      </c>
      <c r="R30" s="150">
        <v>128</v>
      </c>
      <c r="S30" s="109">
        <v>0.011177086971707998</v>
      </c>
      <c r="T30" s="150">
        <v>75</v>
      </c>
      <c r="U30" s="109">
        <v>0.010603704227343419</v>
      </c>
      <c r="V30" s="116">
        <v>-0.4140625</v>
      </c>
      <c r="W30" s="73"/>
    </row>
    <row r="31" spans="2:23" ht="21.75" customHeight="1">
      <c r="B31" s="218">
        <v>53</v>
      </c>
      <c r="C31" s="124" t="s">
        <v>317</v>
      </c>
      <c r="D31" s="108">
        <v>37</v>
      </c>
      <c r="E31" s="109">
        <v>0.0002738347222427804</v>
      </c>
      <c r="F31" s="108">
        <v>40</v>
      </c>
      <c r="G31" s="109">
        <v>0.00031564162050407967</v>
      </c>
      <c r="H31" s="155">
        <v>7</v>
      </c>
      <c r="I31" s="237">
        <v>0.0007694844454215675</v>
      </c>
      <c r="J31" s="150">
        <v>7</v>
      </c>
      <c r="K31" s="237">
        <v>0.0007376185458377239</v>
      </c>
      <c r="L31" s="150">
        <v>4</v>
      </c>
      <c r="M31" s="237">
        <v>0.0004088307440719542</v>
      </c>
      <c r="N31" s="150">
        <v>10</v>
      </c>
      <c r="O31" s="109">
        <v>0.0009408222786715589</v>
      </c>
      <c r="P31" s="150">
        <v>3</v>
      </c>
      <c r="Q31" s="109">
        <v>0.00028436018957345974</v>
      </c>
      <c r="R31" s="150">
        <v>6</v>
      </c>
      <c r="S31" s="109">
        <v>0.0005239259517988125</v>
      </c>
      <c r="T31" s="150">
        <v>3</v>
      </c>
      <c r="U31" s="109">
        <v>0.00042414816909373674</v>
      </c>
      <c r="V31" s="116">
        <v>-0.5</v>
      </c>
      <c r="W31" s="73"/>
    </row>
    <row r="32" spans="2:23" ht="21.75" customHeight="1">
      <c r="B32" s="218">
        <v>54</v>
      </c>
      <c r="C32" s="124" t="s">
        <v>318</v>
      </c>
      <c r="D32" s="108">
        <v>70</v>
      </c>
      <c r="E32" s="109">
        <v>0.0005180656907295845</v>
      </c>
      <c r="F32" s="108">
        <v>52</v>
      </c>
      <c r="G32" s="109">
        <v>0.00041033410665530356</v>
      </c>
      <c r="H32" s="155">
        <v>0</v>
      </c>
      <c r="I32" s="237">
        <v>0</v>
      </c>
      <c r="J32" s="150">
        <v>0</v>
      </c>
      <c r="K32" s="237">
        <v>0</v>
      </c>
      <c r="L32" s="150">
        <v>0</v>
      </c>
      <c r="M32" s="237">
        <v>0</v>
      </c>
      <c r="N32" s="150">
        <v>0</v>
      </c>
      <c r="O32" s="109">
        <v>0</v>
      </c>
      <c r="P32" s="150">
        <v>0</v>
      </c>
      <c r="Q32" s="109">
        <v>0</v>
      </c>
      <c r="R32" s="150">
        <v>0</v>
      </c>
      <c r="S32" s="109">
        <v>0</v>
      </c>
      <c r="T32" s="150">
        <v>0</v>
      </c>
      <c r="U32" s="109">
        <v>0</v>
      </c>
      <c r="V32" s="116">
        <v>0</v>
      </c>
      <c r="W32" s="73"/>
    </row>
    <row r="33" spans="2:23" ht="21.75" customHeight="1" thickBot="1">
      <c r="B33" s="218">
        <v>59</v>
      </c>
      <c r="C33" s="124" t="s">
        <v>319</v>
      </c>
      <c r="D33" s="108">
        <v>332</v>
      </c>
      <c r="E33" s="109">
        <v>0.0024571115617460296</v>
      </c>
      <c r="F33" s="108">
        <v>372</v>
      </c>
      <c r="G33" s="109">
        <v>0.002935467070687941</v>
      </c>
      <c r="H33" s="155">
        <v>58</v>
      </c>
      <c r="I33" s="237">
        <v>0.006375728262064417</v>
      </c>
      <c r="J33" s="150">
        <v>63</v>
      </c>
      <c r="K33" s="237">
        <v>0.0066385669125395156</v>
      </c>
      <c r="L33" s="150">
        <v>54</v>
      </c>
      <c r="M33" s="237">
        <v>0.005519215044971382</v>
      </c>
      <c r="N33" s="150">
        <v>72</v>
      </c>
      <c r="O33" s="109">
        <v>0.006773920406435223</v>
      </c>
      <c r="P33" s="150">
        <v>58</v>
      </c>
      <c r="Q33" s="109">
        <v>0.005497630331753554</v>
      </c>
      <c r="R33" s="150">
        <v>46</v>
      </c>
      <c r="S33" s="109">
        <v>0.004016765630457562</v>
      </c>
      <c r="T33" s="150">
        <v>29</v>
      </c>
      <c r="U33" s="109">
        <v>0.0041000989679061215</v>
      </c>
      <c r="V33" s="116">
        <v>-0.3695652173913043</v>
      </c>
      <c r="W33" s="73"/>
    </row>
    <row r="34" spans="2:23" ht="21.75" customHeight="1" thickBot="1" thickTop="1">
      <c r="B34" s="217">
        <v>6</v>
      </c>
      <c r="C34" s="127" t="s">
        <v>320</v>
      </c>
      <c r="D34" s="128">
        <v>2798</v>
      </c>
      <c r="E34" s="129">
        <v>0.02070782575230539</v>
      </c>
      <c r="F34" s="128">
        <v>2642</v>
      </c>
      <c r="G34" s="129">
        <v>0.020848129034294463</v>
      </c>
      <c r="H34" s="238">
        <v>4</v>
      </c>
      <c r="I34" s="230">
        <v>0.0004397053973837529</v>
      </c>
      <c r="J34" s="239">
        <v>4</v>
      </c>
      <c r="K34" s="230">
        <v>0.0004214963119072708</v>
      </c>
      <c r="L34" s="239">
        <v>4</v>
      </c>
      <c r="M34" s="240">
        <v>0.0004088307440719542</v>
      </c>
      <c r="N34" s="239">
        <v>5</v>
      </c>
      <c r="O34" s="194">
        <v>0.0004704111393357794</v>
      </c>
      <c r="P34" s="239">
        <v>10</v>
      </c>
      <c r="Q34" s="194">
        <v>0.0009478672985781991</v>
      </c>
      <c r="R34" s="239">
        <v>7</v>
      </c>
      <c r="S34" s="194">
        <v>0.0006112469437652812</v>
      </c>
      <c r="T34" s="239">
        <v>3</v>
      </c>
      <c r="U34" s="194">
        <v>0.0004241481690937368</v>
      </c>
      <c r="V34" s="132">
        <v>-0.5714285714285714</v>
      </c>
      <c r="W34" s="72"/>
    </row>
    <row r="35" spans="2:23" ht="21.75" customHeight="1" thickTop="1">
      <c r="B35" s="218">
        <v>60</v>
      </c>
      <c r="C35" s="124" t="s">
        <v>321</v>
      </c>
      <c r="D35" s="108">
        <v>766</v>
      </c>
      <c r="E35" s="109">
        <v>0.005669118844269454</v>
      </c>
      <c r="F35" s="108">
        <v>628</v>
      </c>
      <c r="G35" s="109">
        <v>0.004955573441914051</v>
      </c>
      <c r="H35" s="155">
        <v>2</v>
      </c>
      <c r="I35" s="237">
        <v>0.00021985269869187644</v>
      </c>
      <c r="J35" s="150">
        <v>0</v>
      </c>
      <c r="K35" s="237">
        <v>0</v>
      </c>
      <c r="L35" s="150">
        <v>2</v>
      </c>
      <c r="M35" s="237">
        <v>0.0002044153720359771</v>
      </c>
      <c r="N35" s="150">
        <v>2</v>
      </c>
      <c r="O35" s="109">
        <v>0.00018816445573431178</v>
      </c>
      <c r="P35" s="150">
        <v>1</v>
      </c>
      <c r="Q35" s="109">
        <v>9.47867298578199E-05</v>
      </c>
      <c r="R35" s="150">
        <v>2</v>
      </c>
      <c r="S35" s="109">
        <v>0.00017464198393293747</v>
      </c>
      <c r="T35" s="150">
        <v>0</v>
      </c>
      <c r="U35" s="109">
        <v>0</v>
      </c>
      <c r="V35" s="116">
        <v>-1</v>
      </c>
      <c r="W35" s="73"/>
    </row>
    <row r="36" spans="2:23" ht="21.75" customHeight="1">
      <c r="B36" s="218">
        <v>61</v>
      </c>
      <c r="C36" s="124" t="s">
        <v>322</v>
      </c>
      <c r="D36" s="108">
        <v>1260</v>
      </c>
      <c r="E36" s="109">
        <v>0.00932518243313252</v>
      </c>
      <c r="F36" s="108">
        <v>1225</v>
      </c>
      <c r="G36" s="109">
        <v>0.00966652462793744</v>
      </c>
      <c r="H36" s="155">
        <v>0</v>
      </c>
      <c r="I36" s="237">
        <v>0</v>
      </c>
      <c r="J36" s="150">
        <v>0</v>
      </c>
      <c r="K36" s="237">
        <v>0</v>
      </c>
      <c r="L36" s="150">
        <v>2</v>
      </c>
      <c r="M36" s="237">
        <v>0.0002044153720359771</v>
      </c>
      <c r="N36" s="150">
        <v>1</v>
      </c>
      <c r="O36" s="109">
        <v>9.408222786715589E-05</v>
      </c>
      <c r="P36" s="150">
        <v>7</v>
      </c>
      <c r="Q36" s="109">
        <v>0.0006635071090047393</v>
      </c>
      <c r="R36" s="150">
        <v>2</v>
      </c>
      <c r="S36" s="109">
        <v>0.00017464198393293747</v>
      </c>
      <c r="T36" s="150">
        <v>2</v>
      </c>
      <c r="U36" s="109">
        <v>0.0002827654460624912</v>
      </c>
      <c r="V36" s="116">
        <v>0</v>
      </c>
      <c r="W36" s="73"/>
    </row>
    <row r="37" spans="2:23" ht="21.75" customHeight="1">
      <c r="B37" s="218">
        <v>62</v>
      </c>
      <c r="C37" s="124" t="s">
        <v>323</v>
      </c>
      <c r="D37" s="108">
        <v>583</v>
      </c>
      <c r="E37" s="109">
        <v>0.0043147471099335396</v>
      </c>
      <c r="F37" s="108">
        <v>611</v>
      </c>
      <c r="G37" s="109">
        <v>0.004821425753199817</v>
      </c>
      <c r="H37" s="155">
        <v>0</v>
      </c>
      <c r="I37" s="237">
        <v>0</v>
      </c>
      <c r="J37" s="150">
        <v>0</v>
      </c>
      <c r="K37" s="237">
        <v>0</v>
      </c>
      <c r="L37" s="150">
        <v>0</v>
      </c>
      <c r="M37" s="237">
        <v>0</v>
      </c>
      <c r="N37" s="150">
        <v>0</v>
      </c>
      <c r="O37" s="109">
        <v>0</v>
      </c>
      <c r="P37" s="150">
        <v>0</v>
      </c>
      <c r="Q37" s="109">
        <v>0</v>
      </c>
      <c r="R37" s="150">
        <v>3</v>
      </c>
      <c r="S37" s="109">
        <v>0.00026196297589940623</v>
      </c>
      <c r="T37" s="150">
        <v>0</v>
      </c>
      <c r="U37" s="109">
        <v>0</v>
      </c>
      <c r="V37" s="116">
        <v>-1</v>
      </c>
      <c r="W37" s="73"/>
    </row>
    <row r="38" spans="2:23" ht="21.75" customHeight="1">
      <c r="B38" s="218">
        <v>63</v>
      </c>
      <c r="C38" s="124" t="s">
        <v>324</v>
      </c>
      <c r="D38" s="108">
        <v>10</v>
      </c>
      <c r="E38" s="109">
        <v>7.400938438994064E-05</v>
      </c>
      <c r="F38" s="108">
        <v>11</v>
      </c>
      <c r="G38" s="109">
        <v>8.680144563862191E-05</v>
      </c>
      <c r="H38" s="155">
        <v>0</v>
      </c>
      <c r="I38" s="237">
        <v>0</v>
      </c>
      <c r="J38" s="150">
        <v>1</v>
      </c>
      <c r="K38" s="237">
        <v>0.00010537407797681771</v>
      </c>
      <c r="L38" s="150">
        <v>0</v>
      </c>
      <c r="M38" s="237">
        <v>0</v>
      </c>
      <c r="N38" s="150">
        <v>2</v>
      </c>
      <c r="O38" s="109">
        <v>0.00018816445573431178</v>
      </c>
      <c r="P38" s="150">
        <v>0</v>
      </c>
      <c r="Q38" s="109">
        <v>0</v>
      </c>
      <c r="R38" s="150">
        <v>0</v>
      </c>
      <c r="S38" s="109">
        <v>0</v>
      </c>
      <c r="T38" s="150">
        <v>0</v>
      </c>
      <c r="U38" s="109">
        <v>0</v>
      </c>
      <c r="V38" s="116">
        <v>0</v>
      </c>
      <c r="W38" s="73"/>
    </row>
    <row r="39" spans="2:23" ht="21.75" customHeight="1" thickBot="1">
      <c r="B39" s="218">
        <v>69</v>
      </c>
      <c r="C39" s="124" t="s">
        <v>325</v>
      </c>
      <c r="D39" s="108">
        <v>179</v>
      </c>
      <c r="E39" s="109">
        <v>0.0013247679805799375</v>
      </c>
      <c r="F39" s="108">
        <v>167</v>
      </c>
      <c r="G39" s="109">
        <v>0.0013178037656045327</v>
      </c>
      <c r="H39" s="155">
        <v>2</v>
      </c>
      <c r="I39" s="237">
        <v>0.00021985269869187644</v>
      </c>
      <c r="J39" s="150">
        <v>3</v>
      </c>
      <c r="K39" s="237">
        <v>0.0003161222339304531</v>
      </c>
      <c r="L39" s="150">
        <v>0</v>
      </c>
      <c r="M39" s="237">
        <v>0</v>
      </c>
      <c r="N39" s="150">
        <v>0</v>
      </c>
      <c r="O39" s="109">
        <v>0</v>
      </c>
      <c r="P39" s="150">
        <v>2</v>
      </c>
      <c r="Q39" s="109">
        <v>0.0001895734597156398</v>
      </c>
      <c r="R39" s="150">
        <v>0</v>
      </c>
      <c r="S39" s="109">
        <v>0</v>
      </c>
      <c r="T39" s="150">
        <v>1</v>
      </c>
      <c r="U39" s="109">
        <v>0.0001413827230312456</v>
      </c>
      <c r="V39" s="116">
        <v>0</v>
      </c>
      <c r="W39" s="73"/>
    </row>
    <row r="40" spans="2:23" ht="21.75" customHeight="1" thickBot="1" thickTop="1">
      <c r="B40" s="217">
        <v>7</v>
      </c>
      <c r="C40" s="127" t="s">
        <v>326</v>
      </c>
      <c r="D40" s="128">
        <v>965</v>
      </c>
      <c r="E40" s="129">
        <v>0.007141905593629272</v>
      </c>
      <c r="F40" s="128">
        <v>865</v>
      </c>
      <c r="G40" s="129">
        <v>0.0068257500434007225</v>
      </c>
      <c r="H40" s="238">
        <v>8</v>
      </c>
      <c r="I40" s="230">
        <v>0.0008794107947675058</v>
      </c>
      <c r="J40" s="239">
        <v>3</v>
      </c>
      <c r="K40" s="230">
        <v>0.00031612223393045314</v>
      </c>
      <c r="L40" s="239">
        <v>6</v>
      </c>
      <c r="M40" s="240">
        <v>0.0006132461161079313</v>
      </c>
      <c r="N40" s="239">
        <v>3</v>
      </c>
      <c r="O40" s="194">
        <v>0.00028224668360146764</v>
      </c>
      <c r="P40" s="239">
        <v>12</v>
      </c>
      <c r="Q40" s="194">
        <v>0.0011374407582938387</v>
      </c>
      <c r="R40" s="239">
        <v>5</v>
      </c>
      <c r="S40" s="194">
        <v>0.00043660495983234365</v>
      </c>
      <c r="T40" s="239">
        <v>7</v>
      </c>
      <c r="U40" s="194">
        <v>0.0009896790612187191</v>
      </c>
      <c r="V40" s="132">
        <v>0.4</v>
      </c>
      <c r="W40" s="72"/>
    </row>
    <row r="41" spans="2:23" ht="21.75" customHeight="1" thickTop="1">
      <c r="B41" s="218">
        <v>70</v>
      </c>
      <c r="C41" s="124" t="s">
        <v>327</v>
      </c>
      <c r="D41" s="108">
        <v>391</v>
      </c>
      <c r="E41" s="109">
        <v>0.0028937669296466794</v>
      </c>
      <c r="F41" s="108">
        <v>169</v>
      </c>
      <c r="G41" s="109">
        <v>0.0013335858466297366</v>
      </c>
      <c r="H41" s="155">
        <v>2</v>
      </c>
      <c r="I41" s="237">
        <v>0.00021985269869187644</v>
      </c>
      <c r="J41" s="150">
        <v>0</v>
      </c>
      <c r="K41" s="237">
        <v>0</v>
      </c>
      <c r="L41" s="150">
        <v>1</v>
      </c>
      <c r="M41" s="237">
        <v>0.00010220768601798856</v>
      </c>
      <c r="N41" s="150">
        <v>0</v>
      </c>
      <c r="O41" s="109">
        <v>0</v>
      </c>
      <c r="P41" s="150">
        <v>3</v>
      </c>
      <c r="Q41" s="109">
        <v>0.00028436018957345974</v>
      </c>
      <c r="R41" s="150">
        <v>1</v>
      </c>
      <c r="S41" s="109">
        <v>8.732099196646873E-05</v>
      </c>
      <c r="T41" s="150">
        <v>1</v>
      </c>
      <c r="U41" s="109">
        <v>0.0001413827230312456</v>
      </c>
      <c r="V41" s="116">
        <v>0</v>
      </c>
      <c r="W41" s="73"/>
    </row>
    <row r="42" spans="2:23" ht="21.75" customHeight="1">
      <c r="B42" s="218">
        <v>71</v>
      </c>
      <c r="C42" s="124" t="s">
        <v>328</v>
      </c>
      <c r="D42" s="108">
        <v>171</v>
      </c>
      <c r="E42" s="109">
        <v>0.001265560473067985</v>
      </c>
      <c r="F42" s="108">
        <v>124</v>
      </c>
      <c r="G42" s="109">
        <v>0.000978489023562647</v>
      </c>
      <c r="H42" s="155">
        <v>4</v>
      </c>
      <c r="I42" s="237">
        <v>0.0004397053973837529</v>
      </c>
      <c r="J42" s="150">
        <v>2</v>
      </c>
      <c r="K42" s="237">
        <v>0.00021074815595363542</v>
      </c>
      <c r="L42" s="150">
        <v>3</v>
      </c>
      <c r="M42" s="237">
        <v>0.00030662305805396567</v>
      </c>
      <c r="N42" s="150">
        <v>1</v>
      </c>
      <c r="O42" s="109">
        <v>9.408222786715589E-05</v>
      </c>
      <c r="P42" s="150">
        <v>1</v>
      </c>
      <c r="Q42" s="109">
        <v>9.47867298578199E-05</v>
      </c>
      <c r="R42" s="150">
        <v>2</v>
      </c>
      <c r="S42" s="109">
        <v>0.00017464198393293747</v>
      </c>
      <c r="T42" s="150">
        <v>2</v>
      </c>
      <c r="U42" s="109">
        <v>0.0002827654460624912</v>
      </c>
      <c r="V42" s="116">
        <v>0</v>
      </c>
      <c r="W42" s="73"/>
    </row>
    <row r="43" spans="2:23" ht="21.75" customHeight="1">
      <c r="B43" s="218">
        <v>72</v>
      </c>
      <c r="C43" s="124" t="s">
        <v>329</v>
      </c>
      <c r="D43" s="108">
        <v>223</v>
      </c>
      <c r="E43" s="109">
        <v>0.0016504092718956764</v>
      </c>
      <c r="F43" s="108">
        <v>235</v>
      </c>
      <c r="G43" s="109">
        <v>0.001854394520461468</v>
      </c>
      <c r="H43" s="155">
        <v>0</v>
      </c>
      <c r="I43" s="237">
        <v>0</v>
      </c>
      <c r="J43" s="150">
        <v>0</v>
      </c>
      <c r="K43" s="237">
        <v>0</v>
      </c>
      <c r="L43" s="150">
        <v>0</v>
      </c>
      <c r="M43" s="237">
        <v>0</v>
      </c>
      <c r="N43" s="150">
        <v>1</v>
      </c>
      <c r="O43" s="109">
        <v>9.408222786715589E-05</v>
      </c>
      <c r="P43" s="150">
        <v>3</v>
      </c>
      <c r="Q43" s="109">
        <v>0.00028436018957345974</v>
      </c>
      <c r="R43" s="150">
        <v>1</v>
      </c>
      <c r="S43" s="109">
        <v>8.732099196646873E-05</v>
      </c>
      <c r="T43" s="150">
        <v>2</v>
      </c>
      <c r="U43" s="109">
        <v>0.0002827654460624912</v>
      </c>
      <c r="V43" s="116">
        <v>1</v>
      </c>
      <c r="W43" s="73"/>
    </row>
    <row r="44" spans="2:23" ht="21.75" customHeight="1" thickBot="1">
      <c r="B44" s="218">
        <v>79</v>
      </c>
      <c r="C44" s="124" t="s">
        <v>330</v>
      </c>
      <c r="D44" s="108">
        <v>180</v>
      </c>
      <c r="E44" s="109">
        <v>0.0013321689190189316</v>
      </c>
      <c r="F44" s="108">
        <v>337</v>
      </c>
      <c r="G44" s="109">
        <v>0.0026592806527468713</v>
      </c>
      <c r="H44" s="155">
        <v>2</v>
      </c>
      <c r="I44" s="237">
        <v>0.00021985269869187644</v>
      </c>
      <c r="J44" s="150">
        <v>1</v>
      </c>
      <c r="K44" s="237">
        <v>0.00010537407797681771</v>
      </c>
      <c r="L44" s="150">
        <v>2</v>
      </c>
      <c r="M44" s="237">
        <v>0.0002044153720359771</v>
      </c>
      <c r="N44" s="150">
        <v>1</v>
      </c>
      <c r="O44" s="109">
        <v>9.408222786715589E-05</v>
      </c>
      <c r="P44" s="150">
        <v>5</v>
      </c>
      <c r="Q44" s="109">
        <v>0.00047393364928909954</v>
      </c>
      <c r="R44" s="150">
        <v>1</v>
      </c>
      <c r="S44" s="109">
        <v>8.732099196646873E-05</v>
      </c>
      <c r="T44" s="150">
        <v>2</v>
      </c>
      <c r="U44" s="109">
        <v>0.0002827654460624912</v>
      </c>
      <c r="V44" s="116">
        <v>1</v>
      </c>
      <c r="W44" s="73"/>
    </row>
    <row r="45" spans="2:23" ht="21.75" customHeight="1" thickBot="1" thickTop="1">
      <c r="B45" s="217">
        <v>8</v>
      </c>
      <c r="C45" s="127" t="s">
        <v>331</v>
      </c>
      <c r="D45" s="128">
        <v>41</v>
      </c>
      <c r="E45" s="129">
        <v>0.00030343847599875664</v>
      </c>
      <c r="F45" s="128">
        <v>40</v>
      </c>
      <c r="G45" s="129">
        <v>0.00031564162050407967</v>
      </c>
      <c r="H45" s="238">
        <v>1</v>
      </c>
      <c r="I45" s="230">
        <v>0.00010992634934593822</v>
      </c>
      <c r="J45" s="239">
        <v>0</v>
      </c>
      <c r="K45" s="230">
        <v>0</v>
      </c>
      <c r="L45" s="239">
        <v>1</v>
      </c>
      <c r="M45" s="240">
        <v>0.00010220768601798856</v>
      </c>
      <c r="N45" s="239">
        <v>1</v>
      </c>
      <c r="O45" s="194">
        <v>9.408222786715589E-05</v>
      </c>
      <c r="P45" s="239">
        <v>1</v>
      </c>
      <c r="Q45" s="194">
        <v>9.47867298578199E-05</v>
      </c>
      <c r="R45" s="239">
        <v>0</v>
      </c>
      <c r="S45" s="194">
        <v>0</v>
      </c>
      <c r="T45" s="239">
        <v>0</v>
      </c>
      <c r="U45" s="194">
        <v>0</v>
      </c>
      <c r="V45" s="132">
        <v>0</v>
      </c>
      <c r="W45" s="72"/>
    </row>
    <row r="46" spans="2:23" ht="21.75" customHeight="1" thickTop="1">
      <c r="B46" s="218">
        <v>80</v>
      </c>
      <c r="C46" s="124" t="s">
        <v>332</v>
      </c>
      <c r="D46" s="108">
        <v>7</v>
      </c>
      <c r="E46" s="109">
        <v>5.180656907295845E-05</v>
      </c>
      <c r="F46" s="108">
        <v>7</v>
      </c>
      <c r="G46" s="109">
        <v>5.523728358821394E-05</v>
      </c>
      <c r="H46" s="155">
        <v>1</v>
      </c>
      <c r="I46" s="237">
        <v>0.00010992634934593822</v>
      </c>
      <c r="J46" s="150">
        <v>0</v>
      </c>
      <c r="K46" s="237">
        <v>0</v>
      </c>
      <c r="L46" s="150">
        <v>0</v>
      </c>
      <c r="M46" s="237">
        <v>0</v>
      </c>
      <c r="N46" s="150">
        <v>0</v>
      </c>
      <c r="O46" s="109">
        <v>0</v>
      </c>
      <c r="P46" s="150">
        <v>0</v>
      </c>
      <c r="Q46" s="109">
        <v>0</v>
      </c>
      <c r="R46" s="150">
        <v>0</v>
      </c>
      <c r="S46" s="109">
        <v>0</v>
      </c>
      <c r="T46" s="150">
        <v>0</v>
      </c>
      <c r="U46" s="109">
        <v>0</v>
      </c>
      <c r="V46" s="116">
        <v>0</v>
      </c>
      <c r="W46" s="73"/>
    </row>
    <row r="47" spans="2:23" ht="21.75" customHeight="1">
      <c r="B47" s="218">
        <v>81</v>
      </c>
      <c r="C47" s="124" t="s">
        <v>333</v>
      </c>
      <c r="D47" s="108">
        <v>27</v>
      </c>
      <c r="E47" s="109">
        <v>0.00019982533785283974</v>
      </c>
      <c r="F47" s="108">
        <v>23</v>
      </c>
      <c r="G47" s="109">
        <v>0.00018149393178984582</v>
      </c>
      <c r="H47" s="155">
        <v>0</v>
      </c>
      <c r="I47" s="237">
        <v>0</v>
      </c>
      <c r="J47" s="150">
        <v>0</v>
      </c>
      <c r="K47" s="237">
        <v>0</v>
      </c>
      <c r="L47" s="150">
        <v>1</v>
      </c>
      <c r="M47" s="237">
        <v>0.00010220768601798856</v>
      </c>
      <c r="N47" s="150">
        <v>0</v>
      </c>
      <c r="O47" s="109">
        <v>0</v>
      </c>
      <c r="P47" s="150">
        <v>1</v>
      </c>
      <c r="Q47" s="109">
        <v>9.47867298578199E-05</v>
      </c>
      <c r="R47" s="150">
        <v>0</v>
      </c>
      <c r="S47" s="109">
        <v>0</v>
      </c>
      <c r="T47" s="150">
        <v>0</v>
      </c>
      <c r="U47" s="109">
        <v>0</v>
      </c>
      <c r="V47" s="116">
        <v>0</v>
      </c>
      <c r="W47" s="73"/>
    </row>
    <row r="48" spans="2:23" ht="21.75" customHeight="1">
      <c r="B48" s="218">
        <v>82</v>
      </c>
      <c r="C48" s="124" t="s">
        <v>334</v>
      </c>
      <c r="D48" s="108">
        <v>0</v>
      </c>
      <c r="E48" s="109">
        <v>0</v>
      </c>
      <c r="F48" s="108">
        <v>0</v>
      </c>
      <c r="G48" s="109">
        <v>0</v>
      </c>
      <c r="H48" s="155">
        <v>0</v>
      </c>
      <c r="I48" s="237">
        <v>0</v>
      </c>
      <c r="J48" s="150">
        <v>0</v>
      </c>
      <c r="K48" s="237">
        <v>0</v>
      </c>
      <c r="L48" s="150">
        <v>0</v>
      </c>
      <c r="M48" s="237">
        <v>0</v>
      </c>
      <c r="N48" s="150">
        <v>0</v>
      </c>
      <c r="O48" s="109">
        <v>0</v>
      </c>
      <c r="P48" s="150">
        <v>0</v>
      </c>
      <c r="Q48" s="109">
        <v>0</v>
      </c>
      <c r="R48" s="150">
        <v>0</v>
      </c>
      <c r="S48" s="109">
        <v>0</v>
      </c>
      <c r="T48" s="150">
        <v>0</v>
      </c>
      <c r="U48" s="109">
        <v>0</v>
      </c>
      <c r="V48" s="116">
        <v>0</v>
      </c>
      <c r="W48" s="73"/>
    </row>
    <row r="49" spans="2:23" ht="21.75" customHeight="1" thickBot="1">
      <c r="B49" s="218">
        <v>89</v>
      </c>
      <c r="C49" s="124" t="s">
        <v>335</v>
      </c>
      <c r="D49" s="108">
        <v>7</v>
      </c>
      <c r="E49" s="109">
        <v>5.180656907295845E-05</v>
      </c>
      <c r="F49" s="108">
        <v>10</v>
      </c>
      <c r="G49" s="109">
        <v>7.891040512601992E-05</v>
      </c>
      <c r="H49" s="155">
        <v>0</v>
      </c>
      <c r="I49" s="237">
        <v>0</v>
      </c>
      <c r="J49" s="150">
        <v>0</v>
      </c>
      <c r="K49" s="237">
        <v>0</v>
      </c>
      <c r="L49" s="150">
        <v>0</v>
      </c>
      <c r="M49" s="237">
        <v>0</v>
      </c>
      <c r="N49" s="150">
        <v>1</v>
      </c>
      <c r="O49" s="109">
        <v>9.408222786715589E-05</v>
      </c>
      <c r="P49" s="150">
        <v>0</v>
      </c>
      <c r="Q49" s="109">
        <v>0</v>
      </c>
      <c r="R49" s="150">
        <v>0</v>
      </c>
      <c r="S49" s="109">
        <v>0</v>
      </c>
      <c r="T49" s="150">
        <v>0</v>
      </c>
      <c r="U49" s="109">
        <v>0</v>
      </c>
      <c r="V49" s="116">
        <v>0</v>
      </c>
      <c r="W49" s="73"/>
    </row>
    <row r="50" spans="2:23" ht="21.75" customHeight="1" thickBot="1" thickTop="1">
      <c r="B50" s="217">
        <v>9</v>
      </c>
      <c r="C50" s="127" t="s">
        <v>336</v>
      </c>
      <c r="D50" s="128">
        <v>211</v>
      </c>
      <c r="E50" s="129">
        <v>0.0015615980106277476</v>
      </c>
      <c r="F50" s="128">
        <v>197</v>
      </c>
      <c r="G50" s="129">
        <v>0.0015545349809825925</v>
      </c>
      <c r="H50" s="238">
        <v>11</v>
      </c>
      <c r="I50" s="230">
        <v>0.0012091898428053204</v>
      </c>
      <c r="J50" s="239">
        <v>6</v>
      </c>
      <c r="K50" s="230">
        <v>0.0006322444678609063</v>
      </c>
      <c r="L50" s="239">
        <v>8</v>
      </c>
      <c r="M50" s="240">
        <v>0.0008176614881439084</v>
      </c>
      <c r="N50" s="239">
        <v>9</v>
      </c>
      <c r="O50" s="194">
        <v>0.0008467400508044031</v>
      </c>
      <c r="P50" s="239">
        <v>4</v>
      </c>
      <c r="Q50" s="194">
        <v>0.0003791469194312796</v>
      </c>
      <c r="R50" s="239">
        <v>14</v>
      </c>
      <c r="S50" s="194">
        <v>0.0012224938875305623</v>
      </c>
      <c r="T50" s="239">
        <v>4</v>
      </c>
      <c r="U50" s="194">
        <v>0.0005655308921249824</v>
      </c>
      <c r="V50" s="132">
        <v>-0.7142857142857143</v>
      </c>
      <c r="W50" s="72"/>
    </row>
    <row r="51" spans="2:23" ht="21.75" customHeight="1" thickTop="1">
      <c r="B51" s="218">
        <v>90</v>
      </c>
      <c r="C51" s="124" t="s">
        <v>337</v>
      </c>
      <c r="D51" s="108">
        <v>71</v>
      </c>
      <c r="E51" s="109">
        <v>0.0005254666291685786</v>
      </c>
      <c r="F51" s="108">
        <v>70</v>
      </c>
      <c r="G51" s="109">
        <v>0.0005523728358821394</v>
      </c>
      <c r="H51" s="155">
        <v>5</v>
      </c>
      <c r="I51" s="237">
        <v>0.0005496317467296911</v>
      </c>
      <c r="J51" s="150">
        <v>2</v>
      </c>
      <c r="K51" s="237">
        <v>0.00021074815595363542</v>
      </c>
      <c r="L51" s="150">
        <v>3</v>
      </c>
      <c r="M51" s="237">
        <v>0.00030662305805396567</v>
      </c>
      <c r="N51" s="150">
        <v>4</v>
      </c>
      <c r="O51" s="109">
        <v>0.00037632891146862355</v>
      </c>
      <c r="P51" s="150">
        <v>0</v>
      </c>
      <c r="Q51" s="109">
        <v>0</v>
      </c>
      <c r="R51" s="150">
        <v>6</v>
      </c>
      <c r="S51" s="109">
        <v>0.0005239259517988125</v>
      </c>
      <c r="T51" s="150">
        <v>2</v>
      </c>
      <c r="U51" s="109">
        <v>0.0002827654460624912</v>
      </c>
      <c r="V51" s="116">
        <v>-0.6666666666666666</v>
      </c>
      <c r="W51" s="73"/>
    </row>
    <row r="52" spans="2:23" ht="21.75" customHeight="1">
      <c r="B52" s="218">
        <v>91</v>
      </c>
      <c r="C52" s="124" t="s">
        <v>338</v>
      </c>
      <c r="D52" s="108">
        <v>24</v>
      </c>
      <c r="E52" s="109">
        <v>0.00017762252253585755</v>
      </c>
      <c r="F52" s="108">
        <v>26</v>
      </c>
      <c r="G52" s="109">
        <v>0.00020516705332765178</v>
      </c>
      <c r="H52" s="155">
        <v>2</v>
      </c>
      <c r="I52" s="237">
        <v>0.00021985269869187644</v>
      </c>
      <c r="J52" s="150">
        <v>2</v>
      </c>
      <c r="K52" s="237">
        <v>0.00021074815595363542</v>
      </c>
      <c r="L52" s="150">
        <v>2</v>
      </c>
      <c r="M52" s="237">
        <v>0.0002044153720359771</v>
      </c>
      <c r="N52" s="150">
        <v>1</v>
      </c>
      <c r="O52" s="109">
        <v>9.408222786715589E-05</v>
      </c>
      <c r="P52" s="150">
        <v>1</v>
      </c>
      <c r="Q52" s="109">
        <v>9.47867298578199E-05</v>
      </c>
      <c r="R52" s="150">
        <v>3</v>
      </c>
      <c r="S52" s="109">
        <v>0.00026196297589940623</v>
      </c>
      <c r="T52" s="150">
        <v>0</v>
      </c>
      <c r="U52" s="109">
        <v>0</v>
      </c>
      <c r="V52" s="116">
        <v>-1</v>
      </c>
      <c r="W52" s="73"/>
    </row>
    <row r="53" spans="2:23" ht="21.75" customHeight="1">
      <c r="B53" s="218">
        <v>92</v>
      </c>
      <c r="C53" s="124" t="s">
        <v>339</v>
      </c>
      <c r="D53" s="108">
        <v>43</v>
      </c>
      <c r="E53" s="109">
        <v>0.00031824035287674477</v>
      </c>
      <c r="F53" s="108">
        <v>51</v>
      </c>
      <c r="G53" s="109">
        <v>0.00040244306614270155</v>
      </c>
      <c r="H53" s="155">
        <v>1</v>
      </c>
      <c r="I53" s="237">
        <v>0.00010992634934593822</v>
      </c>
      <c r="J53" s="150">
        <v>1</v>
      </c>
      <c r="K53" s="237">
        <v>0.00010537407797681771</v>
      </c>
      <c r="L53" s="150">
        <v>0</v>
      </c>
      <c r="M53" s="237">
        <v>0</v>
      </c>
      <c r="N53" s="150">
        <v>2</v>
      </c>
      <c r="O53" s="109">
        <v>0.00018816445573431178</v>
      </c>
      <c r="P53" s="150">
        <v>0</v>
      </c>
      <c r="Q53" s="109">
        <v>0</v>
      </c>
      <c r="R53" s="150">
        <v>2</v>
      </c>
      <c r="S53" s="109">
        <v>0.00017464198393293747</v>
      </c>
      <c r="T53" s="150">
        <v>0</v>
      </c>
      <c r="U53" s="109">
        <v>0</v>
      </c>
      <c r="V53" s="116">
        <v>-1</v>
      </c>
      <c r="W53" s="73"/>
    </row>
    <row r="54" spans="2:23" ht="21.75" customHeight="1" thickBot="1">
      <c r="B54" s="218">
        <v>99</v>
      </c>
      <c r="C54" s="124" t="s">
        <v>340</v>
      </c>
      <c r="D54" s="108">
        <v>73</v>
      </c>
      <c r="E54" s="109">
        <v>0.0005402685060465667</v>
      </c>
      <c r="F54" s="108">
        <v>50</v>
      </c>
      <c r="G54" s="109">
        <v>0.0003945520256300996</v>
      </c>
      <c r="H54" s="155">
        <v>3</v>
      </c>
      <c r="I54" s="237">
        <v>0.00032977904803781465</v>
      </c>
      <c r="J54" s="150">
        <v>1</v>
      </c>
      <c r="K54" s="237">
        <v>0.00010537407797681771</v>
      </c>
      <c r="L54" s="150">
        <v>3</v>
      </c>
      <c r="M54" s="237">
        <v>0.00030662305805396567</v>
      </c>
      <c r="N54" s="150">
        <v>2</v>
      </c>
      <c r="O54" s="109">
        <v>0.00018816445573431178</v>
      </c>
      <c r="P54" s="150">
        <v>3</v>
      </c>
      <c r="Q54" s="109">
        <v>0.00028436018957345974</v>
      </c>
      <c r="R54" s="150">
        <v>3</v>
      </c>
      <c r="S54" s="109">
        <v>0.00026196297589940623</v>
      </c>
      <c r="T54" s="150">
        <v>2</v>
      </c>
      <c r="U54" s="109">
        <v>0.0002827654460624912</v>
      </c>
      <c r="V54" s="116">
        <v>-0.3333333333333333</v>
      </c>
      <c r="W54" s="73"/>
    </row>
    <row r="55" spans="2:23" ht="21.75" customHeight="1" thickBot="1" thickTop="1">
      <c r="B55" s="217">
        <v>10</v>
      </c>
      <c r="C55" s="127" t="s">
        <v>341</v>
      </c>
      <c r="D55" s="128">
        <v>115</v>
      </c>
      <c r="E55" s="129">
        <v>0.0008511079204843174</v>
      </c>
      <c r="F55" s="128">
        <v>103</v>
      </c>
      <c r="G55" s="129">
        <v>0.0008127771727980052</v>
      </c>
      <c r="H55" s="238">
        <v>2</v>
      </c>
      <c r="I55" s="230">
        <v>0.00021985269869187644</v>
      </c>
      <c r="J55" s="239">
        <v>0</v>
      </c>
      <c r="K55" s="230">
        <v>0</v>
      </c>
      <c r="L55" s="239">
        <v>1</v>
      </c>
      <c r="M55" s="240">
        <v>0.00010220768601798856</v>
      </c>
      <c r="N55" s="239">
        <v>5</v>
      </c>
      <c r="O55" s="194">
        <v>0.00047041113933577947</v>
      </c>
      <c r="P55" s="239">
        <v>2</v>
      </c>
      <c r="Q55" s="194">
        <v>0.0001895734597156398</v>
      </c>
      <c r="R55" s="239">
        <v>1</v>
      </c>
      <c r="S55" s="194">
        <v>8.732099196646873E-05</v>
      </c>
      <c r="T55" s="239">
        <v>0</v>
      </c>
      <c r="U55" s="194">
        <v>0</v>
      </c>
      <c r="V55" s="132">
        <v>-1</v>
      </c>
      <c r="W55" s="72"/>
    </row>
    <row r="56" spans="2:23" ht="21.75" customHeight="1" thickTop="1">
      <c r="B56" s="218">
        <v>100</v>
      </c>
      <c r="C56" s="124" t="s">
        <v>342</v>
      </c>
      <c r="D56" s="108">
        <v>39</v>
      </c>
      <c r="E56" s="109">
        <v>0.0002886365991207685</v>
      </c>
      <c r="F56" s="108">
        <v>37</v>
      </c>
      <c r="G56" s="109">
        <v>0.0002919684989662737</v>
      </c>
      <c r="H56" s="155">
        <v>2</v>
      </c>
      <c r="I56" s="237">
        <v>0.00021985269869187644</v>
      </c>
      <c r="J56" s="150">
        <v>0</v>
      </c>
      <c r="K56" s="237">
        <v>0</v>
      </c>
      <c r="L56" s="150">
        <v>0</v>
      </c>
      <c r="M56" s="237">
        <v>0</v>
      </c>
      <c r="N56" s="150">
        <v>0</v>
      </c>
      <c r="O56" s="109">
        <v>0</v>
      </c>
      <c r="P56" s="150">
        <v>1</v>
      </c>
      <c r="Q56" s="109">
        <v>9.47867298578199E-05</v>
      </c>
      <c r="R56" s="150">
        <v>1</v>
      </c>
      <c r="S56" s="109">
        <v>8.732099196646873E-05</v>
      </c>
      <c r="T56" s="150">
        <v>0</v>
      </c>
      <c r="U56" s="109">
        <v>0</v>
      </c>
      <c r="V56" s="116">
        <v>-1</v>
      </c>
      <c r="W56" s="73"/>
    </row>
    <row r="57" spans="2:23" ht="21.75" customHeight="1">
      <c r="B57" s="218">
        <v>101</v>
      </c>
      <c r="C57" s="124" t="s">
        <v>343</v>
      </c>
      <c r="D57" s="108">
        <v>9</v>
      </c>
      <c r="E57" s="109">
        <v>6.660844595094658E-05</v>
      </c>
      <c r="F57" s="108">
        <v>11</v>
      </c>
      <c r="G57" s="109">
        <v>8.680144563862191E-05</v>
      </c>
      <c r="H57" s="155">
        <v>0</v>
      </c>
      <c r="I57" s="237">
        <v>0</v>
      </c>
      <c r="J57" s="150">
        <v>0</v>
      </c>
      <c r="K57" s="237">
        <v>0</v>
      </c>
      <c r="L57" s="150">
        <v>0</v>
      </c>
      <c r="M57" s="237">
        <v>0</v>
      </c>
      <c r="N57" s="150">
        <v>2</v>
      </c>
      <c r="O57" s="109">
        <v>0.00018816445573431178</v>
      </c>
      <c r="P57" s="150">
        <v>1</v>
      </c>
      <c r="Q57" s="109">
        <v>9.47867298578199E-05</v>
      </c>
      <c r="R57" s="150">
        <v>0</v>
      </c>
      <c r="S57" s="109">
        <v>0</v>
      </c>
      <c r="T57" s="150">
        <v>0</v>
      </c>
      <c r="U57" s="109">
        <v>0</v>
      </c>
      <c r="V57" s="116">
        <v>0</v>
      </c>
      <c r="W57" s="73"/>
    </row>
    <row r="58" spans="2:23" ht="21.75" customHeight="1">
      <c r="B58" s="218">
        <v>102</v>
      </c>
      <c r="C58" s="124" t="s">
        <v>344</v>
      </c>
      <c r="D58" s="108">
        <v>45</v>
      </c>
      <c r="E58" s="109">
        <v>0.0003330422297547329</v>
      </c>
      <c r="F58" s="108">
        <v>37</v>
      </c>
      <c r="G58" s="109">
        <v>0.0002919684989662737</v>
      </c>
      <c r="H58" s="155">
        <v>0</v>
      </c>
      <c r="I58" s="237">
        <v>0</v>
      </c>
      <c r="J58" s="150">
        <v>0</v>
      </c>
      <c r="K58" s="237">
        <v>0</v>
      </c>
      <c r="L58" s="150">
        <v>0</v>
      </c>
      <c r="M58" s="237">
        <v>0</v>
      </c>
      <c r="N58" s="150">
        <v>1</v>
      </c>
      <c r="O58" s="109">
        <v>9.408222786715589E-05</v>
      </c>
      <c r="P58" s="150">
        <v>0</v>
      </c>
      <c r="Q58" s="109">
        <v>0</v>
      </c>
      <c r="R58" s="150">
        <v>0</v>
      </c>
      <c r="S58" s="109">
        <v>0</v>
      </c>
      <c r="T58" s="150">
        <v>0</v>
      </c>
      <c r="U58" s="109">
        <v>0</v>
      </c>
      <c r="V58" s="116">
        <v>0</v>
      </c>
      <c r="W58" s="73"/>
    </row>
    <row r="59" spans="2:23" ht="21.75" customHeight="1">
      <c r="B59" s="218">
        <v>103</v>
      </c>
      <c r="C59" s="124" t="s">
        <v>345</v>
      </c>
      <c r="D59" s="108">
        <v>2</v>
      </c>
      <c r="E59" s="109">
        <v>1.480187687798813E-05</v>
      </c>
      <c r="F59" s="108">
        <v>1</v>
      </c>
      <c r="G59" s="109">
        <v>7.891040512601992E-06</v>
      </c>
      <c r="H59" s="155">
        <v>0</v>
      </c>
      <c r="I59" s="237">
        <v>0</v>
      </c>
      <c r="J59" s="150">
        <v>0</v>
      </c>
      <c r="K59" s="237">
        <v>0</v>
      </c>
      <c r="L59" s="150">
        <v>0</v>
      </c>
      <c r="M59" s="237">
        <v>0</v>
      </c>
      <c r="N59" s="150">
        <v>1</v>
      </c>
      <c r="O59" s="109">
        <v>9.408222786715589E-05</v>
      </c>
      <c r="P59" s="150">
        <v>0</v>
      </c>
      <c r="Q59" s="109">
        <v>0</v>
      </c>
      <c r="R59" s="150">
        <v>0</v>
      </c>
      <c r="S59" s="109">
        <v>0</v>
      </c>
      <c r="T59" s="150">
        <v>0</v>
      </c>
      <c r="U59" s="109">
        <v>0</v>
      </c>
      <c r="V59" s="116">
        <v>0</v>
      </c>
      <c r="W59" s="73"/>
    </row>
    <row r="60" spans="2:23" ht="21.75" customHeight="1" thickBot="1">
      <c r="B60" s="218">
        <v>109</v>
      </c>
      <c r="C60" s="124" t="s">
        <v>346</v>
      </c>
      <c r="D60" s="108">
        <v>20</v>
      </c>
      <c r="E60" s="109">
        <v>0.00014801876877988129</v>
      </c>
      <c r="F60" s="108">
        <v>17</v>
      </c>
      <c r="G60" s="109">
        <v>0.00013414768871423385</v>
      </c>
      <c r="H60" s="155">
        <v>0</v>
      </c>
      <c r="I60" s="237">
        <v>0</v>
      </c>
      <c r="J60" s="150">
        <v>0</v>
      </c>
      <c r="K60" s="237">
        <v>0</v>
      </c>
      <c r="L60" s="150">
        <v>1</v>
      </c>
      <c r="M60" s="237">
        <v>0.00010220768601798856</v>
      </c>
      <c r="N60" s="150">
        <v>1</v>
      </c>
      <c r="O60" s="109">
        <v>9.408222786715589E-05</v>
      </c>
      <c r="P60" s="150">
        <v>0</v>
      </c>
      <c r="Q60" s="109">
        <v>0</v>
      </c>
      <c r="R60" s="150">
        <v>0</v>
      </c>
      <c r="S60" s="109">
        <v>0</v>
      </c>
      <c r="T60" s="150">
        <v>0</v>
      </c>
      <c r="U60" s="109">
        <v>0</v>
      </c>
      <c r="V60" s="116">
        <v>0</v>
      </c>
      <c r="W60" s="73"/>
    </row>
    <row r="61" spans="2:23" ht="21.75" customHeight="1" thickBot="1" thickTop="1">
      <c r="B61" s="217">
        <v>11</v>
      </c>
      <c r="C61" s="127" t="s">
        <v>347</v>
      </c>
      <c r="D61" s="128">
        <v>1524</v>
      </c>
      <c r="E61" s="129">
        <v>0.011279030181026954</v>
      </c>
      <c r="F61" s="128">
        <v>1297</v>
      </c>
      <c r="G61" s="129">
        <v>0.010234679544844784</v>
      </c>
      <c r="H61" s="238">
        <v>167</v>
      </c>
      <c r="I61" s="230">
        <v>0.01835770034077168</v>
      </c>
      <c r="J61" s="239">
        <v>151</v>
      </c>
      <c r="K61" s="230">
        <v>0.015911485774499474</v>
      </c>
      <c r="L61" s="239">
        <v>182</v>
      </c>
      <c r="M61" s="240">
        <v>0.018601798855273917</v>
      </c>
      <c r="N61" s="239">
        <v>149</v>
      </c>
      <c r="O61" s="194">
        <v>0.014018251952206228</v>
      </c>
      <c r="P61" s="239">
        <v>176</v>
      </c>
      <c r="Q61" s="194">
        <v>0.016682464454976304</v>
      </c>
      <c r="R61" s="239">
        <v>164</v>
      </c>
      <c r="S61" s="194">
        <v>0.014320642682500872</v>
      </c>
      <c r="T61" s="239">
        <v>80</v>
      </c>
      <c r="U61" s="194">
        <v>0.011310617842499648</v>
      </c>
      <c r="V61" s="132">
        <v>-0.5121951219512195</v>
      </c>
      <c r="W61" s="72"/>
    </row>
    <row r="62" spans="2:23" ht="21.75" customHeight="1" thickTop="1">
      <c r="B62" s="218">
        <v>110</v>
      </c>
      <c r="C62" s="124" t="s">
        <v>348</v>
      </c>
      <c r="D62" s="108">
        <v>481</v>
      </c>
      <c r="E62" s="109">
        <v>0.003559851389156145</v>
      </c>
      <c r="F62" s="108">
        <v>379</v>
      </c>
      <c r="G62" s="109">
        <v>0.0029907043542761547</v>
      </c>
      <c r="H62" s="155">
        <v>63</v>
      </c>
      <c r="I62" s="237">
        <v>0.006925360008794108</v>
      </c>
      <c r="J62" s="150">
        <v>55</v>
      </c>
      <c r="K62" s="237">
        <v>0.005795574288724974</v>
      </c>
      <c r="L62" s="150">
        <v>75</v>
      </c>
      <c r="M62" s="237">
        <v>0.0076655764513491416</v>
      </c>
      <c r="N62" s="150">
        <v>62</v>
      </c>
      <c r="O62" s="109">
        <v>0.005833098127763665</v>
      </c>
      <c r="P62" s="150">
        <v>69</v>
      </c>
      <c r="Q62" s="109">
        <v>0.006540284360189574</v>
      </c>
      <c r="R62" s="150">
        <v>80</v>
      </c>
      <c r="S62" s="109">
        <v>0.006985679357317499</v>
      </c>
      <c r="T62" s="150">
        <v>31</v>
      </c>
      <c r="U62" s="109">
        <v>0.004382864413968613</v>
      </c>
      <c r="V62" s="116">
        <v>-0.6125</v>
      </c>
      <c r="W62" s="73"/>
    </row>
    <row r="63" spans="2:23" ht="21.75" customHeight="1">
      <c r="B63" s="218">
        <v>111</v>
      </c>
      <c r="C63" s="124" t="s">
        <v>349</v>
      </c>
      <c r="D63" s="108">
        <v>631</v>
      </c>
      <c r="E63" s="109">
        <v>0.004669992155005255</v>
      </c>
      <c r="F63" s="108">
        <v>566</v>
      </c>
      <c r="G63" s="109">
        <v>0.004466328930132727</v>
      </c>
      <c r="H63" s="155">
        <v>36</v>
      </c>
      <c r="I63" s="237">
        <v>0.003957348576453776</v>
      </c>
      <c r="J63" s="150">
        <v>37</v>
      </c>
      <c r="K63" s="237">
        <v>0.003898840885142255</v>
      </c>
      <c r="L63" s="150">
        <v>40</v>
      </c>
      <c r="M63" s="237">
        <v>0.004088307440719542</v>
      </c>
      <c r="N63" s="150">
        <v>39</v>
      </c>
      <c r="O63" s="109">
        <v>0.0036692068868190795</v>
      </c>
      <c r="P63" s="150">
        <v>51</v>
      </c>
      <c r="Q63" s="109">
        <v>0.004834123222748815</v>
      </c>
      <c r="R63" s="150">
        <v>44</v>
      </c>
      <c r="S63" s="109">
        <v>0.0038421236465246244</v>
      </c>
      <c r="T63" s="150">
        <v>25</v>
      </c>
      <c r="U63" s="109">
        <v>0.0035345680757811397</v>
      </c>
      <c r="V63" s="116">
        <v>-0.4318181818181818</v>
      </c>
      <c r="W63" s="73"/>
    </row>
    <row r="64" spans="2:23" ht="21.75" customHeight="1">
      <c r="B64" s="218">
        <v>112</v>
      </c>
      <c r="C64" s="124" t="s">
        <v>350</v>
      </c>
      <c r="D64" s="108">
        <v>298</v>
      </c>
      <c r="E64" s="109">
        <v>0.0022054796548202312</v>
      </c>
      <c r="F64" s="108">
        <v>253</v>
      </c>
      <c r="G64" s="109">
        <v>0.001996433249688304</v>
      </c>
      <c r="H64" s="155">
        <v>50</v>
      </c>
      <c r="I64" s="237">
        <v>0.005496317467296911</v>
      </c>
      <c r="J64" s="150">
        <v>42</v>
      </c>
      <c r="K64" s="237">
        <v>0.004425711275026343</v>
      </c>
      <c r="L64" s="150">
        <v>45</v>
      </c>
      <c r="M64" s="237">
        <v>0.004599345870809485</v>
      </c>
      <c r="N64" s="150">
        <v>31</v>
      </c>
      <c r="O64" s="109">
        <v>0.0029165490638818326</v>
      </c>
      <c r="P64" s="150">
        <v>43</v>
      </c>
      <c r="Q64" s="109">
        <v>0.004075829383886256</v>
      </c>
      <c r="R64" s="150">
        <v>29</v>
      </c>
      <c r="S64" s="109">
        <v>0.0025323087670275934</v>
      </c>
      <c r="T64" s="150">
        <v>20</v>
      </c>
      <c r="U64" s="109">
        <v>0.0028276544606249117</v>
      </c>
      <c r="V64" s="116">
        <v>-0.3103448275862069</v>
      </c>
      <c r="W64" s="73"/>
    </row>
    <row r="65" spans="2:23" ht="21.75" customHeight="1">
      <c r="B65" s="218">
        <v>119</v>
      </c>
      <c r="C65" s="124" t="s">
        <v>351</v>
      </c>
      <c r="D65" s="108">
        <v>114</v>
      </c>
      <c r="E65" s="109">
        <v>0.0008437069820453234</v>
      </c>
      <c r="F65" s="108">
        <v>99</v>
      </c>
      <c r="G65" s="109">
        <v>0.0007812130107475972</v>
      </c>
      <c r="H65" s="155">
        <v>18</v>
      </c>
      <c r="I65" s="237">
        <v>0.001978674288226888</v>
      </c>
      <c r="J65" s="150">
        <v>17</v>
      </c>
      <c r="K65" s="237">
        <v>0.001791359325605901</v>
      </c>
      <c r="L65" s="150">
        <v>22</v>
      </c>
      <c r="M65" s="237">
        <v>0.0022485690923957483</v>
      </c>
      <c r="N65" s="150">
        <v>17</v>
      </c>
      <c r="O65" s="109">
        <v>0.0015993978737416502</v>
      </c>
      <c r="P65" s="150">
        <v>13</v>
      </c>
      <c r="Q65" s="109">
        <v>0.0012322274881516589</v>
      </c>
      <c r="R65" s="150">
        <v>11</v>
      </c>
      <c r="S65" s="109">
        <v>0.0009605309116311561</v>
      </c>
      <c r="T65" s="150">
        <v>4</v>
      </c>
      <c r="U65" s="109">
        <v>0.0005655308921249824</v>
      </c>
      <c r="V65" s="116">
        <v>-0.6363636363636364</v>
      </c>
      <c r="W65" s="73"/>
    </row>
    <row r="66" spans="2:23" ht="21.75" customHeight="1" thickBot="1">
      <c r="B66" s="218">
        <v>120</v>
      </c>
      <c r="C66" s="124" t="s">
        <v>352</v>
      </c>
      <c r="D66" s="108">
        <v>1217</v>
      </c>
      <c r="E66" s="109">
        <v>0.009006942080255776</v>
      </c>
      <c r="F66" s="108">
        <v>1075</v>
      </c>
      <c r="G66" s="109">
        <v>0.008482868551047141</v>
      </c>
      <c r="H66" s="155">
        <v>475</v>
      </c>
      <c r="I66" s="237">
        <v>0.05221501593932065</v>
      </c>
      <c r="J66" s="150">
        <v>582</v>
      </c>
      <c r="K66" s="237">
        <v>0.061327713382507906</v>
      </c>
      <c r="L66" s="150">
        <v>562</v>
      </c>
      <c r="M66" s="237">
        <v>0.05744071954210957</v>
      </c>
      <c r="N66" s="150">
        <v>588</v>
      </c>
      <c r="O66" s="109">
        <v>0.05532034998588767</v>
      </c>
      <c r="P66" s="150">
        <v>769</v>
      </c>
      <c r="Q66" s="109">
        <v>0.0728909952606635</v>
      </c>
      <c r="R66" s="150">
        <v>911</v>
      </c>
      <c r="S66" s="109">
        <v>0.07954942368145303</v>
      </c>
      <c r="T66" s="150">
        <v>655</v>
      </c>
      <c r="U66" s="109">
        <v>0.09260568358546585</v>
      </c>
      <c r="V66" s="116">
        <v>-0.2810098792535675</v>
      </c>
      <c r="W66" s="73"/>
    </row>
    <row r="67" spans="2:23" ht="21.75" customHeight="1" thickBot="1" thickTop="1">
      <c r="B67" s="217">
        <v>999</v>
      </c>
      <c r="C67" s="127" t="s">
        <v>353</v>
      </c>
      <c r="D67" s="128">
        <v>4447</v>
      </c>
      <c r="E67" s="129">
        <v>0.032911973238206604</v>
      </c>
      <c r="F67" s="128">
        <v>3553</v>
      </c>
      <c r="G67" s="129">
        <v>0.028036866941274878</v>
      </c>
      <c r="H67" s="238">
        <v>131</v>
      </c>
      <c r="I67" s="230">
        <v>0.014400351764317906</v>
      </c>
      <c r="J67" s="239">
        <v>150</v>
      </c>
      <c r="K67" s="230">
        <v>0.015806111696522657</v>
      </c>
      <c r="L67" s="239">
        <v>122</v>
      </c>
      <c r="M67" s="240">
        <v>0.012469337694194603</v>
      </c>
      <c r="N67" s="239">
        <v>114</v>
      </c>
      <c r="O67" s="194">
        <v>0.010725373976855771</v>
      </c>
      <c r="P67" s="239">
        <v>100</v>
      </c>
      <c r="Q67" s="194">
        <v>0.009478672985781991</v>
      </c>
      <c r="R67" s="239">
        <v>76</v>
      </c>
      <c r="S67" s="194">
        <v>0.006636395389451624</v>
      </c>
      <c r="T67" s="239">
        <v>40</v>
      </c>
      <c r="U67" s="194">
        <v>0.005655308921249823</v>
      </c>
      <c r="V67" s="132">
        <v>-0.47368421052631576</v>
      </c>
      <c r="W67" s="73"/>
    </row>
    <row r="68" spans="2:23" ht="21.75" customHeight="1" thickBot="1" thickTop="1">
      <c r="B68" s="251" t="s">
        <v>269</v>
      </c>
      <c r="C68" s="252"/>
      <c r="D68" s="114">
        <v>135118</v>
      </c>
      <c r="E68" s="115">
        <v>1</v>
      </c>
      <c r="F68" s="114">
        <v>126726</v>
      </c>
      <c r="G68" s="115">
        <v>1</v>
      </c>
      <c r="H68" s="156">
        <v>9097</v>
      </c>
      <c r="I68" s="241">
        <v>1</v>
      </c>
      <c r="J68" s="158">
        <v>9490</v>
      </c>
      <c r="K68" s="241">
        <v>1</v>
      </c>
      <c r="L68" s="158">
        <v>9784</v>
      </c>
      <c r="M68" s="241">
        <v>1</v>
      </c>
      <c r="N68" s="158">
        <v>10629</v>
      </c>
      <c r="O68" s="115">
        <v>1</v>
      </c>
      <c r="P68" s="158">
        <v>10550</v>
      </c>
      <c r="Q68" s="115">
        <v>1.0000000000000002</v>
      </c>
      <c r="R68" s="158">
        <v>11452</v>
      </c>
      <c r="S68" s="115">
        <v>1.0000000000000002</v>
      </c>
      <c r="T68" s="158">
        <v>7073</v>
      </c>
      <c r="U68" s="115">
        <v>0.9999999999999998</v>
      </c>
      <c r="V68" s="117">
        <v>-0.3823786238211666</v>
      </c>
      <c r="W68" s="72"/>
    </row>
    <row r="69" spans="2:22" ht="15.75" thickTop="1">
      <c r="B69" s="74"/>
      <c r="C69" s="75"/>
      <c r="D69" s="76"/>
      <c r="E69" s="77"/>
      <c r="F69" s="76"/>
      <c r="G69" s="77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</row>
    <row r="70" spans="2:22" ht="14.25" customHeight="1">
      <c r="B70" s="79"/>
      <c r="C70" s="80"/>
      <c r="D70" s="81"/>
      <c r="E70" s="82"/>
      <c r="F70" s="81"/>
      <c r="G70" s="82"/>
      <c r="H70" s="81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/>
    </row>
    <row r="71" spans="2:22" ht="14.2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</row>
    <row r="72" spans="2:22" ht="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84"/>
      <c r="O72" s="69"/>
      <c r="P72" s="84"/>
      <c r="Q72" s="69"/>
      <c r="R72" s="84"/>
      <c r="S72" s="69"/>
      <c r="T72" s="84"/>
      <c r="U72" s="69"/>
      <c r="V72" s="69"/>
    </row>
    <row r="73" spans="2:22" ht="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2:22" ht="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2:22" ht="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2:22" ht="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2:22" ht="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2:22" ht="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2:22" ht="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2:22" ht="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2:22" ht="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2:22" ht="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2:22" ht="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2:22" ht="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2:22" ht="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2:22" ht="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2:22" ht="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2:22" ht="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2:22" ht="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2:22" ht="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2:22" ht="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2:22" ht="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2:22" ht="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2:22" ht="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2:22" ht="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</row>
    <row r="96" spans="2:22" ht="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</row>
    <row r="97" spans="2:22" ht="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</row>
    <row r="98" spans="2:22" ht="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2:22" ht="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</row>
    <row r="100" spans="2:22" ht="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</row>
    <row r="101" spans="2:22" ht="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2:22" ht="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2:22" ht="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2:22" ht="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2:22" ht="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2:22" ht="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2:22" ht="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2:22" ht="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2:22" ht="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2:22" ht="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2:22" ht="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2:22" ht="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2:22" ht="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2:22" ht="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2:22" ht="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2:22" ht="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2:22" ht="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2:22" ht="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2:22" ht="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2:22" ht="1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2:22" ht="1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2:22" ht="1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2:22" ht="1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2:22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2:22" ht="1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2:22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2:22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2:22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2:22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2:22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2:22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2:22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2:22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2:22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2:22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2:22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2:22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2:22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2:22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2:22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2:22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2:22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2:22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2:22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2:22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2:22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2:22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2:22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2:22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2:22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2:22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2:22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2:22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2:22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2:22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2:22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2:22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2:22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2:22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2:22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2:22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2:22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2:22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2:22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2:22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2:22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</row>
    <row r="167" spans="2:22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</row>
    <row r="168" spans="2:22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</row>
    <row r="169" spans="2:22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</row>
    <row r="170" spans="2:22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</row>
    <row r="171" spans="2:22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</row>
    <row r="172" spans="2:22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</row>
    <row r="173" spans="2:22" ht="1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</row>
    <row r="174" spans="2:22" ht="1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</row>
    <row r="175" spans="2:22" ht="1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</row>
    <row r="176" spans="2:22" ht="1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</row>
    <row r="177" spans="2:22" ht="1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</row>
    <row r="178" spans="2:22" ht="1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</row>
    <row r="179" spans="2:22" ht="1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</row>
    <row r="180" spans="2:22" ht="1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2:22" ht="1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</row>
    <row r="182" spans="2:22" ht="1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</row>
    <row r="183" spans="2:22" ht="1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</row>
    <row r="184" spans="2:22" ht="1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</row>
    <row r="185" spans="2:22" ht="1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2:22" ht="1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2:22" ht="1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2:22" ht="1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</row>
    <row r="189" spans="2:22" ht="1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</row>
    <row r="190" spans="2:22" ht="1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  <row r="191" spans="2:22" ht="1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</row>
    <row r="192" spans="2:22" ht="1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</row>
    <row r="193" spans="2:22" ht="1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</row>
    <row r="194" spans="2:22" ht="1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</row>
    <row r="195" spans="2:22" ht="1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</row>
    <row r="196" spans="2:22" ht="1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</row>
    <row r="197" spans="2:22" ht="1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</row>
    <row r="198" spans="2:22" ht="1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</row>
    <row r="199" spans="2:22" ht="1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2:22" ht="1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</row>
    <row r="201" spans="2:22" ht="1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</row>
    <row r="202" spans="2:22" ht="1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</row>
    <row r="203" spans="2:22" ht="1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</row>
    <row r="204" spans="2:22" ht="1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2:22" ht="1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</row>
    <row r="206" spans="2:22" ht="1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</row>
    <row r="207" spans="2:22" ht="1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  <row r="208" spans="2:22" ht="1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</row>
    <row r="209" spans="2:22" ht="1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</row>
    <row r="210" spans="2:22" ht="1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</row>
    <row r="211" spans="2:22" ht="1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</row>
    <row r="212" spans="2:22" ht="1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</row>
    <row r="213" spans="2:22" ht="1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</row>
    <row r="214" spans="2:22" ht="1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</row>
    <row r="215" spans="2:22" ht="1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</row>
    <row r="216" spans="2:22" ht="1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</row>
    <row r="217" spans="2:22" ht="1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</row>
    <row r="218" spans="2:22" ht="1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</row>
    <row r="219" spans="2:22" ht="1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</row>
    <row r="220" spans="2:22" ht="1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</row>
    <row r="221" spans="2:22" ht="1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</row>
    <row r="222" spans="2:22" ht="1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</row>
    <row r="223" spans="2:22" ht="1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</row>
    <row r="224" spans="2:22" ht="1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</row>
    <row r="225" spans="2:22" ht="1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</row>
    <row r="226" spans="2:22" ht="1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</row>
    <row r="227" spans="2:22" ht="1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</row>
    <row r="228" spans="2:22" ht="1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</row>
    <row r="229" spans="2:22" ht="1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</row>
    <row r="230" spans="2:22" ht="1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</row>
    <row r="231" spans="2:22" ht="1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</row>
    <row r="232" spans="2:22" ht="1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</row>
    <row r="233" spans="2:22" ht="1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</row>
    <row r="234" spans="2:22" ht="1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</row>
    <row r="235" spans="2:22" ht="1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</row>
    <row r="236" spans="2:22" ht="1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</row>
    <row r="237" spans="2:22" ht="1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</row>
    <row r="238" spans="2:22" ht="1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</row>
    <row r="239" spans="2:22" ht="1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</row>
    <row r="240" spans="2:22" ht="1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</row>
    <row r="241" spans="2:22" ht="1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</row>
    <row r="242" spans="2:22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</row>
    <row r="243" spans="2:22" ht="1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</row>
    <row r="244" spans="2:22" ht="1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</row>
    <row r="245" spans="2:22" ht="1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</row>
    <row r="246" spans="2:22" ht="1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</row>
    <row r="247" spans="2:22" ht="1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</row>
    <row r="248" spans="2:22" ht="1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</row>
    <row r="249" spans="2:22" ht="1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</row>
    <row r="250" spans="2:22" ht="1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</row>
    <row r="251" spans="2:22" ht="1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</row>
    <row r="252" spans="2:22" ht="1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</row>
    <row r="253" spans="2:22" ht="1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</row>
    <row r="254" spans="2:22" ht="1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</row>
    <row r="255" spans="2:22" ht="1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</row>
    <row r="256" spans="2:22" ht="1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</row>
    <row r="257" spans="2:22" ht="1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</row>
    <row r="258" spans="2:22" ht="1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</row>
    <row r="259" spans="2:22" ht="1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</row>
    <row r="260" spans="2:22" ht="1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</row>
    <row r="261" spans="2:22" ht="1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</row>
    <row r="262" spans="2:22" ht="1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</row>
    <row r="263" spans="2:22" ht="1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</row>
    <row r="264" spans="2:22" ht="1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</row>
    <row r="265" spans="2:22" ht="1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</row>
    <row r="266" spans="2:22" ht="1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</row>
    <row r="267" spans="2:22" ht="1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</row>
    <row r="268" spans="2:22" ht="1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</row>
    <row r="269" spans="2:22" ht="1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</row>
    <row r="270" spans="2:22" ht="1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</row>
    <row r="271" spans="2:22" ht="1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</row>
    <row r="272" spans="2:22" ht="1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</row>
    <row r="273" spans="2:22" ht="1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</row>
    <row r="274" spans="2:22" ht="1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</row>
    <row r="275" spans="2:22" ht="1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</row>
    <row r="276" spans="2:22" ht="1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</row>
    <row r="277" spans="2:22" ht="1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</row>
    <row r="278" spans="2:22" ht="1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2:22" ht="1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</row>
    <row r="280" spans="2:22" ht="1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</row>
    <row r="281" spans="2:22" ht="1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</row>
    <row r="282" spans="2:22" ht="1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</row>
    <row r="283" spans="2:22" ht="1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</row>
    <row r="284" spans="2:22" ht="1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</row>
    <row r="285" spans="2:22" ht="1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</row>
    <row r="286" spans="2:22" ht="1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</row>
    <row r="287" spans="2:22" ht="1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</row>
    <row r="288" spans="2:22" ht="1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</row>
    <row r="289" spans="2:22" ht="1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</row>
    <row r="290" spans="2:22" ht="1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</row>
    <row r="291" spans="2:22" ht="1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</row>
    <row r="292" spans="2:22" ht="1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</row>
    <row r="293" spans="2:22" ht="1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</row>
    <row r="294" spans="2:22" ht="1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</row>
    <row r="295" spans="2:22" ht="1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</row>
    <row r="296" spans="2:22" ht="1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</row>
    <row r="297" spans="2:22" ht="1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</row>
    <row r="298" spans="2:22" ht="1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</row>
    <row r="299" spans="2:22" ht="1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</row>
    <row r="300" spans="2:22" ht="1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</row>
    <row r="301" spans="2:22" ht="1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</row>
    <row r="302" spans="2:22" ht="1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</row>
    <row r="303" spans="2:22" ht="1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</row>
    <row r="304" spans="2:22" ht="1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</row>
    <row r="305" spans="2:22" ht="1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</row>
    <row r="306" spans="2:22" ht="1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</row>
    <row r="307" spans="2:22" ht="1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</row>
    <row r="308" spans="2:22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</row>
    <row r="309" spans="2:22" ht="1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</row>
    <row r="310" spans="2:22" ht="1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</row>
    <row r="311" spans="2:22" ht="1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</row>
    <row r="312" spans="2:22" ht="1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</row>
    <row r="313" spans="2:22" ht="1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</row>
    <row r="314" spans="2:22" ht="1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</row>
    <row r="315" spans="2:22" ht="1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</row>
    <row r="316" spans="2:22" ht="1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</row>
    <row r="317" spans="2:22" ht="1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</row>
    <row r="318" spans="2:22" ht="1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</row>
    <row r="319" spans="2:22" ht="1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</row>
    <row r="320" spans="2:22" ht="1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</row>
    <row r="321" spans="2:22" ht="1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</row>
    <row r="322" spans="2:22" ht="1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</row>
    <row r="323" spans="2:22" ht="1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</row>
    <row r="324" spans="2:22" ht="1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</row>
    <row r="325" spans="2:22" ht="1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</row>
    <row r="326" spans="2:22" ht="1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</row>
    <row r="327" spans="2:22" ht="1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</row>
    <row r="328" spans="2:22" ht="1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</row>
    <row r="329" spans="2:22" ht="1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</row>
    <row r="330" spans="2:22" ht="1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</row>
    <row r="331" spans="2:22" ht="1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</row>
    <row r="332" spans="2:22" ht="1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</row>
    <row r="333" spans="2:22" ht="1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</row>
    <row r="334" spans="2:22" ht="1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</row>
    <row r="335" spans="2:22" ht="1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</row>
    <row r="336" spans="2:22" ht="1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</row>
    <row r="337" spans="2:22" ht="1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</row>
    <row r="338" spans="2:22" ht="1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</row>
    <row r="339" spans="2:22" ht="1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</row>
    <row r="340" spans="2:22" ht="1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</row>
    <row r="341" spans="2:22" ht="1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</row>
    <row r="342" spans="2:22" ht="1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</row>
    <row r="343" spans="2:22" ht="1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</row>
    <row r="344" spans="2:22" ht="1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</row>
    <row r="345" spans="2:22" ht="1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</row>
    <row r="346" spans="2:22" ht="1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</row>
    <row r="347" spans="2:22" ht="1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</row>
    <row r="348" spans="2:22" ht="1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</row>
    <row r="349" spans="2:22" ht="1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</row>
    <row r="350" spans="2:22" ht="1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</row>
    <row r="351" spans="2:22" ht="1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</row>
    <row r="352" spans="2:22" ht="1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</row>
    <row r="353" spans="2:22" ht="1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</row>
    <row r="354" spans="2:22" ht="1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</row>
    <row r="355" spans="2:22" ht="1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</row>
    <row r="356" spans="2:22" ht="1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</row>
    <row r="357" spans="2:22" ht="1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</row>
    <row r="358" spans="2:22" ht="1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</row>
    <row r="359" spans="2:22" ht="1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</row>
    <row r="360" spans="2:22" ht="1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</row>
    <row r="361" spans="2:22" ht="1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</row>
    <row r="362" spans="2:22" ht="1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</row>
    <row r="363" spans="2:22" ht="1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</row>
    <row r="364" spans="2:22" ht="1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</row>
    <row r="365" spans="2:22" ht="1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</row>
    <row r="366" spans="2:22" ht="1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</row>
    <row r="367" spans="2:22" ht="1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</row>
    <row r="368" spans="2:22" ht="1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</row>
    <row r="369" spans="2:22" ht="1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</row>
    <row r="370" spans="2:22" ht="1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</row>
    <row r="371" spans="2:22" ht="1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</row>
    <row r="372" spans="2:22" ht="1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</row>
    <row r="373" spans="2:22" ht="1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</row>
    <row r="374" spans="2:22" ht="1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</row>
    <row r="375" spans="2:22" ht="1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</row>
    <row r="376" spans="2:22" ht="1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</row>
    <row r="377" spans="2:22" ht="1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</row>
    <row r="378" spans="2:22" ht="1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</row>
    <row r="379" spans="2:22" ht="1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</row>
    <row r="380" spans="2:22" ht="1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</row>
    <row r="381" spans="2:22" ht="1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</row>
    <row r="382" spans="2:22" ht="1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</row>
    <row r="383" spans="2:22" ht="1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</row>
    <row r="384" spans="2:22" ht="1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</row>
    <row r="385" spans="2:22" ht="1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</row>
    <row r="386" spans="2:22" ht="1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</row>
    <row r="387" spans="2:22" ht="1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</row>
    <row r="388" spans="2:22" ht="1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</row>
    <row r="389" spans="2:22" ht="1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</row>
    <row r="390" spans="2:22" ht="1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</row>
    <row r="391" spans="2:22" ht="1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</row>
    <row r="392" spans="2:22" ht="1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</row>
    <row r="393" spans="2:22" ht="1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</row>
    <row r="394" spans="2:22" ht="1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</row>
    <row r="395" spans="2:22" ht="1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</row>
    <row r="396" spans="2:22" ht="1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</row>
    <row r="397" spans="2:22" ht="1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</row>
    <row r="398" spans="2:22" ht="1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</row>
    <row r="399" spans="2:22" ht="1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</row>
    <row r="400" spans="2:22" ht="1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</row>
    <row r="401" spans="2:22" ht="1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</row>
    <row r="402" spans="2:22" ht="1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</row>
    <row r="403" spans="2:22" ht="1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</row>
    <row r="404" spans="2:22" ht="1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</row>
    <row r="405" spans="2:22" ht="1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</row>
    <row r="406" spans="2:22" ht="1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</row>
    <row r="407" spans="2:22" ht="1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</row>
    <row r="408" spans="2:22" ht="1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</row>
    <row r="409" spans="2:22" ht="1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</row>
    <row r="410" spans="2:22" ht="1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</row>
    <row r="411" spans="2:22" ht="1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</row>
    <row r="412" spans="2:22" ht="1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</row>
    <row r="413" spans="2:22" ht="1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</row>
    <row r="414" spans="2:22" ht="1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</row>
    <row r="415" spans="2:22" ht="1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</row>
    <row r="416" spans="2:22" ht="1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</row>
    <row r="417" spans="2:22" ht="1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</row>
    <row r="418" spans="2:22" ht="1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</row>
    <row r="419" spans="2:22" ht="1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</row>
    <row r="420" spans="2:22" ht="1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</row>
    <row r="421" spans="2:22" ht="1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</row>
    <row r="422" spans="2:22" ht="1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</row>
    <row r="423" spans="2:22" ht="1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</row>
    <row r="424" spans="2:22" ht="1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</row>
    <row r="425" spans="2:22" ht="1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</row>
    <row r="426" spans="2:22" ht="1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</row>
    <row r="427" spans="2:22" ht="1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</row>
    <row r="428" spans="2:22" ht="1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</row>
    <row r="429" spans="2:22" ht="1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</row>
    <row r="430" spans="2:22" ht="1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</row>
    <row r="431" spans="2:22" ht="1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</row>
    <row r="432" spans="2:22" ht="1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</row>
    <row r="433" spans="2:22" ht="1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</row>
    <row r="434" spans="2:22" ht="1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</row>
    <row r="435" spans="2:22" ht="1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</row>
    <row r="436" spans="2:22" ht="1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</row>
    <row r="437" spans="2:22" ht="1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</row>
    <row r="438" spans="2:22" ht="1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</row>
    <row r="439" spans="2:22" ht="1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</row>
    <row r="440" spans="2:22" ht="1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</row>
    <row r="441" spans="2:22" ht="1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</row>
    <row r="442" spans="2:22" ht="1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</row>
    <row r="443" spans="2:22" ht="1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</row>
    <row r="444" spans="2:22" ht="1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</row>
    <row r="445" spans="2:22" ht="1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</row>
    <row r="446" spans="2:22" ht="1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</row>
    <row r="447" spans="2:22" ht="1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</row>
    <row r="448" spans="2:22" ht="1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</row>
    <row r="449" spans="2:22" ht="1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</row>
    <row r="450" spans="2:22" ht="1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</row>
    <row r="451" spans="2:22" ht="1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</row>
    <row r="452" spans="2:22" ht="1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</row>
    <row r="453" spans="2:22" ht="1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</row>
    <row r="454" spans="2:22" ht="1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</row>
    <row r="455" spans="2:22" ht="1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</row>
    <row r="456" spans="2:22" ht="1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</row>
    <row r="457" spans="2:22" ht="1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</row>
    <row r="458" spans="2:22" ht="1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</row>
    <row r="459" spans="2:22" ht="1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</row>
    <row r="460" spans="2:22" ht="1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</row>
    <row r="461" spans="2:22" ht="1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</row>
    <row r="462" spans="2:22" ht="1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</row>
    <row r="463" spans="2:22" ht="1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</row>
    <row r="464" spans="2:22" ht="1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</row>
    <row r="465" spans="2:22" ht="1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</row>
    <row r="466" spans="2:22" ht="1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</row>
    <row r="467" spans="2:22" ht="1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</row>
    <row r="468" spans="2:22" ht="1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</row>
    <row r="469" spans="2:22" ht="1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</row>
    <row r="470" spans="2:22" ht="1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</row>
    <row r="471" spans="2:22" ht="1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</row>
    <row r="472" spans="2:22" ht="1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</row>
    <row r="473" spans="2:22" ht="1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</row>
    <row r="474" spans="2:22" ht="1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</row>
    <row r="475" spans="2:22" ht="1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</row>
    <row r="476" spans="2:22" ht="1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</row>
    <row r="477" spans="2:22" ht="1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</row>
    <row r="478" spans="2:22" ht="1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</row>
    <row r="479" spans="2:22" ht="1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</row>
    <row r="480" spans="2:22" ht="1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</row>
    <row r="481" spans="2:22" ht="1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</row>
    <row r="482" spans="2:22" ht="1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</row>
    <row r="483" spans="2:22" ht="1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</row>
    <row r="484" spans="2:22" ht="1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</row>
    <row r="485" spans="2:22" ht="1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</row>
    <row r="486" spans="2:22" ht="1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</row>
    <row r="487" spans="2:22" ht="1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</row>
    <row r="488" spans="2:22" ht="1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</row>
    <row r="489" spans="2:22" ht="1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</row>
    <row r="490" spans="2:22" ht="1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</row>
    <row r="491" spans="2:22" ht="1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</row>
    <row r="492" spans="2:22" ht="1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</row>
    <row r="493" spans="2:22" ht="1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</row>
    <row r="494" spans="2:22" ht="1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</row>
    <row r="495" spans="2:22" ht="1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</row>
    <row r="496" spans="2:22" ht="1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</row>
    <row r="497" spans="2:22" ht="1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</row>
    <row r="498" spans="2:22" ht="1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</row>
    <row r="499" spans="2:22" ht="1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</row>
    <row r="500" spans="2:22" ht="1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</row>
    <row r="501" spans="2:22" ht="1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</row>
    <row r="502" spans="2:22" ht="1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</row>
    <row r="503" spans="2:22" ht="1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</row>
    <row r="504" spans="2:22" ht="1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</row>
    <row r="505" spans="2:22" ht="1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</row>
    <row r="506" spans="2:22" ht="1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</row>
    <row r="507" spans="2:22" ht="1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</row>
    <row r="508" spans="2:22" ht="1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</row>
    <row r="509" spans="2:22" ht="1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</row>
    <row r="510" spans="2:22" ht="1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</row>
    <row r="511" spans="2:22" ht="1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</row>
    <row r="512" spans="2:22" ht="1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</row>
    <row r="513" spans="2:22" ht="1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</row>
    <row r="514" spans="2:22" ht="1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</row>
    <row r="515" spans="2:22" ht="1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</row>
    <row r="516" spans="2:22" ht="1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</row>
    <row r="517" spans="2:22" ht="1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</row>
    <row r="518" spans="2:22" ht="1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</row>
    <row r="519" spans="2:22" ht="1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</row>
    <row r="520" spans="2:22" ht="1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</row>
    <row r="521" spans="2:22" ht="1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</row>
    <row r="522" spans="2:22" ht="1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</row>
    <row r="523" spans="2:22" ht="1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</row>
    <row r="524" spans="2:22" ht="1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</row>
    <row r="525" spans="2:22" ht="1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</row>
    <row r="526" spans="2:22" ht="1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</row>
    <row r="527" spans="2:22" ht="1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</row>
    <row r="528" spans="2:22" ht="1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</row>
    <row r="529" spans="2:22" ht="1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</row>
    <row r="530" spans="2:22" ht="1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</row>
    <row r="531" spans="2:22" ht="1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</row>
    <row r="532" spans="2:22" ht="1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</row>
    <row r="533" spans="2:22" ht="1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</row>
    <row r="534" spans="2:22" ht="1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</row>
    <row r="535" spans="2:22" ht="1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</row>
    <row r="536" spans="2:22" ht="1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</row>
    <row r="537" spans="2:22" ht="1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</row>
    <row r="538" spans="2:22" ht="1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</row>
    <row r="539" spans="2:22" ht="1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</row>
    <row r="540" spans="2:22" ht="1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</row>
    <row r="541" spans="2:22" ht="1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</row>
    <row r="542" spans="2:22" ht="1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</row>
    <row r="543" spans="2:22" ht="1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</row>
    <row r="544" spans="2:22" ht="1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</row>
    <row r="545" spans="2:22" ht="1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</row>
    <row r="546" spans="2:22" ht="1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</row>
    <row r="547" spans="2:22" ht="1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</row>
    <row r="548" spans="2:22" ht="1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</row>
    <row r="549" spans="2:22" ht="1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</row>
    <row r="550" spans="2:22" ht="1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</row>
    <row r="551" spans="2:22" ht="1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</row>
    <row r="552" spans="2:22" ht="1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</row>
    <row r="553" spans="2:22" ht="1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</row>
    <row r="554" spans="2:22" ht="1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</row>
    <row r="555" spans="2:22" ht="1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</row>
    <row r="556" spans="2:22" ht="1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</row>
    <row r="557" spans="2:22" ht="1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</row>
    <row r="558" spans="2:22" ht="1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</row>
    <row r="559" spans="2:22" ht="1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</row>
    <row r="560" spans="2:22" ht="1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</row>
    <row r="561" spans="2:22" ht="1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</row>
    <row r="562" spans="2:22" ht="1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</row>
    <row r="563" spans="2:22" ht="1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</row>
    <row r="564" spans="2:22" ht="1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</row>
    <row r="565" spans="2:22" ht="1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</row>
    <row r="566" spans="2:22" ht="1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</row>
    <row r="567" spans="2:22" ht="1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</row>
    <row r="568" spans="2:22" ht="1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</row>
    <row r="569" spans="2:22" ht="1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</row>
  </sheetData>
  <sheetProtection/>
  <autoFilter ref="V2:V72"/>
  <mergeCells count="17">
    <mergeCell ref="B2:V2"/>
    <mergeCell ref="B3:V3"/>
    <mergeCell ref="J5:K5"/>
    <mergeCell ref="T5:U5"/>
    <mergeCell ref="D5:E5"/>
    <mergeCell ref="F5:G5"/>
    <mergeCell ref="H5:I5"/>
    <mergeCell ref="B68:C68"/>
    <mergeCell ref="B71:V71"/>
    <mergeCell ref="B4:B6"/>
    <mergeCell ref="C4:C6"/>
    <mergeCell ref="D4:U4"/>
    <mergeCell ref="V4:V6"/>
    <mergeCell ref="L5:M5"/>
    <mergeCell ref="N5:O5"/>
    <mergeCell ref="P5:Q5"/>
    <mergeCell ref="R5:S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S813"/>
  <sheetViews>
    <sheetView zoomScalePageLayoutView="0" workbookViewId="0" topLeftCell="C1">
      <selection activeCell="D6" sqref="D6:M67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94.57421875" style="67" customWidth="1"/>
    <col min="4" max="13" width="13.7109375" style="67" customWidth="1"/>
    <col min="14" max="14" width="9.140625" style="72" customWidth="1"/>
    <col min="15" max="39" width="11.421875" style="69" customWidth="1"/>
    <col min="40" max="16384" width="9.140625" style="67" customWidth="1"/>
  </cols>
  <sheetData>
    <row r="1" s="69" customFormat="1" ht="15.75" thickBot="1">
      <c r="N1" s="72"/>
    </row>
    <row r="2" spans="2:13" ht="21.75" customHeight="1" thickBot="1" thickTop="1">
      <c r="B2" s="267" t="s">
        <v>453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73"/>
    </row>
    <row r="3" spans="2:13" ht="21.75" customHeight="1" thickBot="1" thickTop="1">
      <c r="B3" s="254" t="s">
        <v>401</v>
      </c>
      <c r="C3" s="256" t="s">
        <v>402</v>
      </c>
      <c r="D3" s="276" t="s">
        <v>405</v>
      </c>
      <c r="E3" s="277"/>
      <c r="F3" s="277"/>
      <c r="G3" s="277"/>
      <c r="H3" s="277"/>
      <c r="I3" s="277"/>
      <c r="J3" s="277"/>
      <c r="K3" s="277"/>
      <c r="L3" s="278" t="s">
        <v>269</v>
      </c>
      <c r="M3" s="279"/>
    </row>
    <row r="4" spans="2:15" ht="21.75" customHeight="1" thickTop="1">
      <c r="B4" s="255"/>
      <c r="C4" s="257"/>
      <c r="D4" s="282" t="s">
        <v>406</v>
      </c>
      <c r="E4" s="283"/>
      <c r="F4" s="282" t="s">
        <v>407</v>
      </c>
      <c r="G4" s="284"/>
      <c r="H4" s="283" t="s">
        <v>408</v>
      </c>
      <c r="I4" s="283"/>
      <c r="J4" s="282" t="s">
        <v>409</v>
      </c>
      <c r="K4" s="284"/>
      <c r="L4" s="280"/>
      <c r="M4" s="281"/>
      <c r="O4" s="71"/>
    </row>
    <row r="5" spans="2:13" ht="21.75" customHeight="1" thickBot="1">
      <c r="B5" s="274"/>
      <c r="C5" s="275"/>
      <c r="D5" s="138" t="s">
        <v>268</v>
      </c>
      <c r="E5" s="112" t="s">
        <v>2</v>
      </c>
      <c r="F5" s="138" t="s">
        <v>268</v>
      </c>
      <c r="G5" s="119" t="s">
        <v>2</v>
      </c>
      <c r="H5" s="138" t="s">
        <v>268</v>
      </c>
      <c r="I5" s="112" t="s">
        <v>2</v>
      </c>
      <c r="J5" s="138" t="s">
        <v>268</v>
      </c>
      <c r="K5" s="119" t="s">
        <v>2</v>
      </c>
      <c r="L5" s="138" t="s">
        <v>268</v>
      </c>
      <c r="M5" s="119" t="s">
        <v>2</v>
      </c>
    </row>
    <row r="6" spans="2:18" ht="21.75" customHeight="1" thickBot="1" thickTop="1">
      <c r="B6" s="217">
        <v>0</v>
      </c>
      <c r="C6" s="127" t="s">
        <v>293</v>
      </c>
      <c r="D6" s="141">
        <v>148</v>
      </c>
      <c r="E6" s="230">
        <v>0.07330361565131253</v>
      </c>
      <c r="F6" s="239">
        <v>213</v>
      </c>
      <c r="G6" s="230">
        <v>0.044832666806988004</v>
      </c>
      <c r="H6" s="239">
        <v>19</v>
      </c>
      <c r="I6" s="230">
        <v>0.06397306397306397</v>
      </c>
      <c r="J6" s="239">
        <v>1</v>
      </c>
      <c r="K6" s="129">
        <v>0.16666666666666666</v>
      </c>
      <c r="L6" s="142">
        <v>381</v>
      </c>
      <c r="M6" s="131">
        <v>0.053866817474904564</v>
      </c>
      <c r="N6" s="73"/>
      <c r="O6" s="71"/>
      <c r="P6" s="71"/>
      <c r="Q6" s="72"/>
      <c r="R6" s="72"/>
    </row>
    <row r="7" spans="2:18" ht="21.75" customHeight="1" thickBot="1" thickTop="1">
      <c r="B7" s="217" t="s">
        <v>5</v>
      </c>
      <c r="C7" s="127" t="s">
        <v>294</v>
      </c>
      <c r="D7" s="141">
        <v>947</v>
      </c>
      <c r="E7" s="230">
        <v>0.46904408122833086</v>
      </c>
      <c r="F7" s="239">
        <v>1779</v>
      </c>
      <c r="G7" s="230">
        <v>0.37444748474005474</v>
      </c>
      <c r="H7" s="239">
        <v>53</v>
      </c>
      <c r="I7" s="230">
        <v>0.17845117845117847</v>
      </c>
      <c r="J7" s="239">
        <v>0</v>
      </c>
      <c r="K7" s="129">
        <v>0</v>
      </c>
      <c r="L7" s="142">
        <v>2779</v>
      </c>
      <c r="M7" s="131">
        <v>0.39290258730383143</v>
      </c>
      <c r="O7" s="71"/>
      <c r="P7" s="71"/>
      <c r="Q7" s="72"/>
      <c r="R7" s="72"/>
    </row>
    <row r="8" spans="2:18" ht="21.75" customHeight="1" thickTop="1">
      <c r="B8" s="218">
        <v>10</v>
      </c>
      <c r="C8" s="124" t="s">
        <v>295</v>
      </c>
      <c r="D8" s="122">
        <v>73</v>
      </c>
      <c r="E8" s="237">
        <v>0.03615651312530956</v>
      </c>
      <c r="F8" s="150">
        <v>133</v>
      </c>
      <c r="G8" s="237">
        <v>0.027994106503893917</v>
      </c>
      <c r="H8" s="151">
        <v>2</v>
      </c>
      <c r="I8" s="237">
        <v>0.006734006734006734</v>
      </c>
      <c r="J8" s="150">
        <v>0</v>
      </c>
      <c r="K8" s="110">
        <v>0</v>
      </c>
      <c r="L8" s="139">
        <v>208</v>
      </c>
      <c r="M8" s="111">
        <v>0.02940760639049908</v>
      </c>
      <c r="N8" s="73"/>
      <c r="O8" s="71"/>
      <c r="P8" s="71"/>
      <c r="Q8" s="72"/>
      <c r="R8" s="72"/>
    </row>
    <row r="9" spans="2:18" ht="21.75" customHeight="1">
      <c r="B9" s="218">
        <v>11</v>
      </c>
      <c r="C9" s="124" t="s">
        <v>296</v>
      </c>
      <c r="D9" s="122">
        <v>812</v>
      </c>
      <c r="E9" s="237">
        <v>0.4021792966815255</v>
      </c>
      <c r="F9" s="150">
        <v>1504</v>
      </c>
      <c r="G9" s="237">
        <v>0.3165649336981688</v>
      </c>
      <c r="H9" s="151">
        <v>50</v>
      </c>
      <c r="I9" s="237">
        <v>0.16835016835016836</v>
      </c>
      <c r="J9" s="150">
        <v>0</v>
      </c>
      <c r="K9" s="110">
        <v>0</v>
      </c>
      <c r="L9" s="139">
        <v>2366</v>
      </c>
      <c r="M9" s="111">
        <v>0.334511522691927</v>
      </c>
      <c r="N9" s="73"/>
      <c r="O9" s="71"/>
      <c r="P9" s="71"/>
      <c r="Q9" s="72"/>
      <c r="R9" s="72"/>
    </row>
    <row r="10" spans="2:18" ht="21.75" customHeight="1">
      <c r="B10" s="218">
        <v>12</v>
      </c>
      <c r="C10" s="124" t="s">
        <v>297</v>
      </c>
      <c r="D10" s="122">
        <v>51</v>
      </c>
      <c r="E10" s="237">
        <v>0.02526002971768202</v>
      </c>
      <c r="F10" s="150">
        <v>111</v>
      </c>
      <c r="G10" s="237">
        <v>0.023363502420543043</v>
      </c>
      <c r="H10" s="151">
        <v>1</v>
      </c>
      <c r="I10" s="237">
        <v>0.003367003367003367</v>
      </c>
      <c r="J10" s="150">
        <v>0</v>
      </c>
      <c r="K10" s="110">
        <v>0</v>
      </c>
      <c r="L10" s="139">
        <v>163</v>
      </c>
      <c r="M10" s="111">
        <v>0.02304538385409303</v>
      </c>
      <c r="N10" s="73"/>
      <c r="O10" s="71"/>
      <c r="P10" s="71"/>
      <c r="Q10" s="72"/>
      <c r="R10" s="72"/>
    </row>
    <row r="11" spans="2:18" ht="21.75" customHeight="1">
      <c r="B11" s="218">
        <v>13</v>
      </c>
      <c r="C11" s="124" t="s">
        <v>298</v>
      </c>
      <c r="D11" s="122">
        <v>0</v>
      </c>
      <c r="E11" s="237">
        <v>0</v>
      </c>
      <c r="F11" s="150">
        <v>2</v>
      </c>
      <c r="G11" s="237">
        <v>0.0004209640075773521</v>
      </c>
      <c r="H11" s="151">
        <v>0</v>
      </c>
      <c r="I11" s="237">
        <v>0</v>
      </c>
      <c r="J11" s="150">
        <v>0</v>
      </c>
      <c r="K11" s="110">
        <v>0</v>
      </c>
      <c r="L11" s="139">
        <v>2</v>
      </c>
      <c r="M11" s="111">
        <v>0.0002827654460624912</v>
      </c>
      <c r="N11" s="73"/>
      <c r="O11" s="72"/>
      <c r="P11" s="72"/>
      <c r="Q11" s="72"/>
      <c r="R11" s="72"/>
    </row>
    <row r="12" spans="2:18" ht="21.75" customHeight="1" thickBot="1">
      <c r="B12" s="218">
        <v>19</v>
      </c>
      <c r="C12" s="124" t="s">
        <v>299</v>
      </c>
      <c r="D12" s="122">
        <v>11</v>
      </c>
      <c r="E12" s="237">
        <v>0.005448241703813769</v>
      </c>
      <c r="F12" s="150">
        <v>29</v>
      </c>
      <c r="G12" s="237">
        <v>0.006103978109871606</v>
      </c>
      <c r="H12" s="151">
        <v>0</v>
      </c>
      <c r="I12" s="237">
        <v>0</v>
      </c>
      <c r="J12" s="150">
        <v>0</v>
      </c>
      <c r="K12" s="110">
        <v>0</v>
      </c>
      <c r="L12" s="139">
        <v>40</v>
      </c>
      <c r="M12" s="111">
        <v>0.005655308921249823</v>
      </c>
      <c r="N12" s="73"/>
      <c r="O12" s="72"/>
      <c r="P12" s="72"/>
      <c r="Q12" s="72"/>
      <c r="R12" s="72"/>
    </row>
    <row r="13" spans="2:18" ht="21.75" customHeight="1" thickBot="1" thickTop="1">
      <c r="B13" s="217">
        <v>2</v>
      </c>
      <c r="C13" s="127" t="s">
        <v>300</v>
      </c>
      <c r="D13" s="141">
        <v>75</v>
      </c>
      <c r="E13" s="230">
        <v>0.037147102526002965</v>
      </c>
      <c r="F13" s="239">
        <v>583</v>
      </c>
      <c r="G13" s="230">
        <v>0.12271100820879816</v>
      </c>
      <c r="H13" s="239">
        <v>104</v>
      </c>
      <c r="I13" s="230">
        <v>0.3501683501683502</v>
      </c>
      <c r="J13" s="239">
        <v>0</v>
      </c>
      <c r="K13" s="129">
        <v>0</v>
      </c>
      <c r="L13" s="142">
        <v>762</v>
      </c>
      <c r="M13" s="131">
        <v>0.10773363494980914</v>
      </c>
      <c r="O13" s="72"/>
      <c r="P13" s="72"/>
      <c r="Q13" s="72"/>
      <c r="R13" s="72"/>
    </row>
    <row r="14" spans="2:18" ht="21.75" customHeight="1" thickTop="1">
      <c r="B14" s="218">
        <v>20</v>
      </c>
      <c r="C14" s="124" t="s">
        <v>301</v>
      </c>
      <c r="D14" s="122">
        <v>27</v>
      </c>
      <c r="E14" s="237">
        <v>0.01337295690936107</v>
      </c>
      <c r="F14" s="150">
        <v>234</v>
      </c>
      <c r="G14" s="237">
        <v>0.0492527888865502</v>
      </c>
      <c r="H14" s="151">
        <v>49</v>
      </c>
      <c r="I14" s="237">
        <v>0.16498316498316498</v>
      </c>
      <c r="J14" s="150">
        <v>0</v>
      </c>
      <c r="K14" s="110">
        <v>0</v>
      </c>
      <c r="L14" s="139">
        <v>310</v>
      </c>
      <c r="M14" s="111">
        <v>0.04382864413968613</v>
      </c>
      <c r="N14" s="73"/>
      <c r="O14" s="72"/>
      <c r="P14" s="72"/>
      <c r="Q14" s="72"/>
      <c r="R14" s="72"/>
    </row>
    <row r="15" spans="2:18" ht="21.75" customHeight="1">
      <c r="B15" s="218">
        <v>21</v>
      </c>
      <c r="C15" s="124" t="s">
        <v>302</v>
      </c>
      <c r="D15" s="122">
        <v>42</v>
      </c>
      <c r="E15" s="237">
        <v>0.020802377414561663</v>
      </c>
      <c r="F15" s="150">
        <v>326</v>
      </c>
      <c r="G15" s="237">
        <v>0.0686171332351084</v>
      </c>
      <c r="H15" s="151">
        <v>46</v>
      </c>
      <c r="I15" s="237">
        <v>0.15488215488215487</v>
      </c>
      <c r="J15" s="150">
        <v>0</v>
      </c>
      <c r="K15" s="110">
        <v>0</v>
      </c>
      <c r="L15" s="139">
        <v>414</v>
      </c>
      <c r="M15" s="111">
        <v>0.05853244733493567</v>
      </c>
      <c r="N15" s="73"/>
      <c r="O15" s="72"/>
      <c r="P15" s="72"/>
      <c r="Q15" s="72"/>
      <c r="R15" s="72"/>
    </row>
    <row r="16" spans="2:18" ht="21.75" customHeight="1">
      <c r="B16" s="218">
        <v>22</v>
      </c>
      <c r="C16" s="124" t="s">
        <v>303</v>
      </c>
      <c r="D16" s="122">
        <v>1</v>
      </c>
      <c r="E16" s="237">
        <v>0.0004952947003467063</v>
      </c>
      <c r="F16" s="150">
        <v>2</v>
      </c>
      <c r="G16" s="237">
        <v>0.0004209640075773521</v>
      </c>
      <c r="H16" s="151">
        <v>3</v>
      </c>
      <c r="I16" s="237">
        <v>0.010101010101010102</v>
      </c>
      <c r="J16" s="150">
        <v>0</v>
      </c>
      <c r="K16" s="110">
        <v>0</v>
      </c>
      <c r="L16" s="139">
        <v>6</v>
      </c>
      <c r="M16" s="111">
        <v>0.0008482963381874735</v>
      </c>
      <c r="N16" s="73"/>
      <c r="O16" s="72"/>
      <c r="P16" s="72"/>
      <c r="Q16" s="72"/>
      <c r="R16" s="72"/>
    </row>
    <row r="17" spans="2:18" ht="21.75" customHeight="1" thickBot="1">
      <c r="B17" s="218">
        <v>29</v>
      </c>
      <c r="C17" s="124" t="s">
        <v>304</v>
      </c>
      <c r="D17" s="122">
        <v>5</v>
      </c>
      <c r="E17" s="237">
        <v>0.0024764735017335313</v>
      </c>
      <c r="F17" s="150">
        <v>21</v>
      </c>
      <c r="G17" s="237">
        <v>0.004420122079562197</v>
      </c>
      <c r="H17" s="151">
        <v>6</v>
      </c>
      <c r="I17" s="237">
        <v>0.020202020202020204</v>
      </c>
      <c r="J17" s="150">
        <v>0</v>
      </c>
      <c r="K17" s="110">
        <v>0</v>
      </c>
      <c r="L17" s="139">
        <v>32</v>
      </c>
      <c r="M17" s="111">
        <v>0.004524247136999859</v>
      </c>
      <c r="N17" s="73"/>
      <c r="O17" s="72"/>
      <c r="P17" s="72"/>
      <c r="Q17" s="72"/>
      <c r="R17" s="72"/>
    </row>
    <row r="18" spans="2:18" ht="21.75" customHeight="1" thickBot="1" thickTop="1">
      <c r="B18" s="217">
        <v>3</v>
      </c>
      <c r="C18" s="127" t="s">
        <v>305</v>
      </c>
      <c r="D18" s="141">
        <v>508</v>
      </c>
      <c r="E18" s="230">
        <v>0.2516097077761268</v>
      </c>
      <c r="F18" s="239">
        <v>1301</v>
      </c>
      <c r="G18" s="230">
        <v>0.27383708692906755</v>
      </c>
      <c r="H18" s="239">
        <v>52</v>
      </c>
      <c r="I18" s="230">
        <v>0.1750841750841751</v>
      </c>
      <c r="J18" s="239">
        <v>0</v>
      </c>
      <c r="K18" s="129">
        <v>0</v>
      </c>
      <c r="L18" s="142">
        <v>1861</v>
      </c>
      <c r="M18" s="131">
        <v>0.263113247561148</v>
      </c>
      <c r="O18" s="72"/>
      <c r="P18" s="72"/>
      <c r="Q18" s="72"/>
      <c r="R18" s="72"/>
    </row>
    <row r="19" spans="2:18" ht="21.75" customHeight="1" thickTop="1">
      <c r="B19" s="218">
        <v>30</v>
      </c>
      <c r="C19" s="124" t="s">
        <v>306</v>
      </c>
      <c r="D19" s="122">
        <v>228</v>
      </c>
      <c r="E19" s="237">
        <v>0.11292719167904904</v>
      </c>
      <c r="F19" s="150">
        <v>565</v>
      </c>
      <c r="G19" s="237">
        <v>0.11892233214060198</v>
      </c>
      <c r="H19" s="151">
        <v>15</v>
      </c>
      <c r="I19" s="237">
        <v>0.050505050505050504</v>
      </c>
      <c r="J19" s="150">
        <v>0</v>
      </c>
      <c r="K19" s="110">
        <v>0</v>
      </c>
      <c r="L19" s="139">
        <v>808</v>
      </c>
      <c r="M19" s="111">
        <v>0.11423724020924643</v>
      </c>
      <c r="N19" s="73"/>
      <c r="O19" s="72"/>
      <c r="P19" s="72"/>
      <c r="Q19" s="72"/>
      <c r="R19" s="72"/>
    </row>
    <row r="20" spans="2:18" ht="21.75" customHeight="1">
      <c r="B20" s="218">
        <v>31</v>
      </c>
      <c r="C20" s="124" t="s">
        <v>307</v>
      </c>
      <c r="D20" s="122">
        <v>20</v>
      </c>
      <c r="E20" s="237">
        <v>0.009905894006934125</v>
      </c>
      <c r="F20" s="150">
        <v>59</v>
      </c>
      <c r="G20" s="237">
        <v>0.012418438223531888</v>
      </c>
      <c r="H20" s="151">
        <v>5</v>
      </c>
      <c r="I20" s="237">
        <v>0.016835016835016835</v>
      </c>
      <c r="J20" s="150">
        <v>0</v>
      </c>
      <c r="K20" s="110">
        <v>0</v>
      </c>
      <c r="L20" s="139">
        <v>84</v>
      </c>
      <c r="M20" s="111">
        <v>0.011876148734624628</v>
      </c>
      <c r="N20" s="73"/>
      <c r="O20" s="72"/>
      <c r="P20" s="72"/>
      <c r="Q20" s="72"/>
      <c r="R20" s="72"/>
    </row>
    <row r="21" spans="2:18" ht="21.75" customHeight="1">
      <c r="B21" s="218">
        <v>32</v>
      </c>
      <c r="C21" s="124" t="s">
        <v>308</v>
      </c>
      <c r="D21" s="122">
        <v>201</v>
      </c>
      <c r="E21" s="237">
        <v>0.09955423476968796</v>
      </c>
      <c r="F21" s="150">
        <v>546</v>
      </c>
      <c r="G21" s="237">
        <v>0.11492317406861713</v>
      </c>
      <c r="H21" s="151">
        <v>23</v>
      </c>
      <c r="I21" s="237">
        <v>0.07744107744107744</v>
      </c>
      <c r="J21" s="150">
        <v>0</v>
      </c>
      <c r="K21" s="110">
        <v>0</v>
      </c>
      <c r="L21" s="139">
        <v>770</v>
      </c>
      <c r="M21" s="111">
        <v>0.1088646967340591</v>
      </c>
      <c r="N21" s="73"/>
      <c r="O21" s="72"/>
      <c r="P21" s="72"/>
      <c r="Q21" s="72"/>
      <c r="R21" s="72"/>
    </row>
    <row r="22" spans="2:18" ht="21.75" customHeight="1" thickBot="1">
      <c r="B22" s="218">
        <v>39</v>
      </c>
      <c r="C22" s="124" t="s">
        <v>309</v>
      </c>
      <c r="D22" s="122">
        <v>59</v>
      </c>
      <c r="E22" s="237">
        <v>0.02922238732045567</v>
      </c>
      <c r="F22" s="150">
        <v>131</v>
      </c>
      <c r="G22" s="237">
        <v>0.027573142496316566</v>
      </c>
      <c r="H22" s="151">
        <v>9</v>
      </c>
      <c r="I22" s="237">
        <v>0.030303030303030304</v>
      </c>
      <c r="J22" s="150">
        <v>0</v>
      </c>
      <c r="K22" s="110">
        <v>0</v>
      </c>
      <c r="L22" s="139">
        <v>199</v>
      </c>
      <c r="M22" s="111">
        <v>0.02813516188321787</v>
      </c>
      <c r="N22" s="73"/>
      <c r="O22" s="72"/>
      <c r="P22" s="72"/>
      <c r="Q22" s="72"/>
      <c r="R22" s="72"/>
    </row>
    <row r="23" spans="2:18" ht="21.75" customHeight="1" thickBot="1" thickTop="1">
      <c r="B23" s="217">
        <v>4</v>
      </c>
      <c r="C23" s="127" t="s">
        <v>310</v>
      </c>
      <c r="D23" s="141">
        <v>0</v>
      </c>
      <c r="E23" s="230">
        <v>0</v>
      </c>
      <c r="F23" s="239">
        <v>0</v>
      </c>
      <c r="G23" s="230">
        <v>0</v>
      </c>
      <c r="H23" s="239">
        <v>0</v>
      </c>
      <c r="I23" s="230">
        <v>0</v>
      </c>
      <c r="J23" s="239">
        <v>0</v>
      </c>
      <c r="K23" s="129">
        <v>0</v>
      </c>
      <c r="L23" s="142">
        <v>0</v>
      </c>
      <c r="M23" s="131">
        <v>0</v>
      </c>
      <c r="O23" s="72"/>
      <c r="P23" s="72"/>
      <c r="Q23" s="72"/>
      <c r="R23" s="72"/>
    </row>
    <row r="24" spans="2:18" ht="21.75" customHeight="1" thickTop="1">
      <c r="B24" s="218">
        <v>40</v>
      </c>
      <c r="C24" s="124" t="s">
        <v>311</v>
      </c>
      <c r="D24" s="122">
        <v>0</v>
      </c>
      <c r="E24" s="237">
        <v>0</v>
      </c>
      <c r="F24" s="150">
        <v>0</v>
      </c>
      <c r="G24" s="237">
        <v>0</v>
      </c>
      <c r="H24" s="151">
        <v>0</v>
      </c>
      <c r="I24" s="237">
        <v>0</v>
      </c>
      <c r="J24" s="150">
        <v>0</v>
      </c>
      <c r="K24" s="110">
        <v>0</v>
      </c>
      <c r="L24" s="139">
        <v>0</v>
      </c>
      <c r="M24" s="111">
        <v>0</v>
      </c>
      <c r="N24" s="73"/>
      <c r="O24" s="72"/>
      <c r="P24" s="72"/>
      <c r="Q24" s="72"/>
      <c r="R24" s="72"/>
    </row>
    <row r="25" spans="2:18" ht="21.75" customHeight="1" thickBot="1">
      <c r="B25" s="218">
        <v>41</v>
      </c>
      <c r="C25" s="124" t="s">
        <v>312</v>
      </c>
      <c r="D25" s="122">
        <v>0</v>
      </c>
      <c r="E25" s="237">
        <v>0</v>
      </c>
      <c r="F25" s="150">
        <v>0</v>
      </c>
      <c r="G25" s="237">
        <v>0</v>
      </c>
      <c r="H25" s="151">
        <v>0</v>
      </c>
      <c r="I25" s="237">
        <v>0</v>
      </c>
      <c r="J25" s="150">
        <v>0</v>
      </c>
      <c r="K25" s="110">
        <v>0</v>
      </c>
      <c r="L25" s="139">
        <v>0</v>
      </c>
      <c r="M25" s="111">
        <v>0</v>
      </c>
      <c r="N25" s="73"/>
      <c r="O25" s="72"/>
      <c r="P25" s="72"/>
      <c r="Q25" s="72"/>
      <c r="R25" s="72"/>
    </row>
    <row r="26" spans="2:18" ht="21.75" customHeight="1" thickBot="1" thickTop="1">
      <c r="B26" s="217">
        <v>5</v>
      </c>
      <c r="C26" s="127" t="s">
        <v>313</v>
      </c>
      <c r="D26" s="141">
        <v>116</v>
      </c>
      <c r="E26" s="230">
        <v>0.057454185240217934</v>
      </c>
      <c r="F26" s="239">
        <v>360</v>
      </c>
      <c r="G26" s="230">
        <v>0.07577352136392339</v>
      </c>
      <c r="H26" s="239">
        <v>24</v>
      </c>
      <c r="I26" s="230">
        <v>0.08080808080808081</v>
      </c>
      <c r="J26" s="239">
        <v>1</v>
      </c>
      <c r="K26" s="129">
        <v>0.16666666666666666</v>
      </c>
      <c r="L26" s="142">
        <v>501</v>
      </c>
      <c r="M26" s="131">
        <v>0.07083274423865404</v>
      </c>
      <c r="O26" s="72"/>
      <c r="P26" s="72"/>
      <c r="Q26" s="72"/>
      <c r="R26" s="72"/>
    </row>
    <row r="27" spans="2:18" ht="21.75" customHeight="1" thickTop="1">
      <c r="B27" s="218">
        <v>50</v>
      </c>
      <c r="C27" s="124" t="s">
        <v>314</v>
      </c>
      <c r="D27" s="122">
        <v>78</v>
      </c>
      <c r="E27" s="237">
        <v>0.03863298662704309</v>
      </c>
      <c r="F27" s="150">
        <v>204</v>
      </c>
      <c r="G27" s="237">
        <v>0.04293832877288992</v>
      </c>
      <c r="H27" s="151">
        <v>14</v>
      </c>
      <c r="I27" s="237">
        <v>0.04713804713804714</v>
      </c>
      <c r="J27" s="150">
        <v>0</v>
      </c>
      <c r="K27" s="110">
        <v>0</v>
      </c>
      <c r="L27" s="139">
        <v>296</v>
      </c>
      <c r="M27" s="111">
        <v>0.041849286017248695</v>
      </c>
      <c r="N27" s="73"/>
      <c r="O27" s="72"/>
      <c r="P27" s="72"/>
      <c r="Q27" s="72"/>
      <c r="R27" s="72"/>
    </row>
    <row r="28" spans="2:18" ht="21.75" customHeight="1">
      <c r="B28" s="218">
        <v>51</v>
      </c>
      <c r="C28" s="124" t="s">
        <v>315</v>
      </c>
      <c r="D28" s="122">
        <v>19</v>
      </c>
      <c r="E28" s="237">
        <v>0.009410599306587419</v>
      </c>
      <c r="F28" s="150">
        <v>76</v>
      </c>
      <c r="G28" s="237">
        <v>0.01599663228793938</v>
      </c>
      <c r="H28" s="151">
        <v>3</v>
      </c>
      <c r="I28" s="237">
        <v>0.010101010101010102</v>
      </c>
      <c r="J28" s="150">
        <v>0</v>
      </c>
      <c r="K28" s="110">
        <v>0</v>
      </c>
      <c r="L28" s="139">
        <v>98</v>
      </c>
      <c r="M28" s="111">
        <v>0.013855506857062067</v>
      </c>
      <c r="N28" s="73"/>
      <c r="O28" s="72"/>
      <c r="P28" s="72"/>
      <c r="Q28" s="72"/>
      <c r="R28" s="72"/>
    </row>
    <row r="29" spans="2:18" ht="21.75" customHeight="1">
      <c r="B29" s="218">
        <v>52</v>
      </c>
      <c r="C29" s="124" t="s">
        <v>316</v>
      </c>
      <c r="D29" s="122">
        <v>9</v>
      </c>
      <c r="E29" s="237">
        <v>0.004457652303120356</v>
      </c>
      <c r="F29" s="150">
        <v>60</v>
      </c>
      <c r="G29" s="237">
        <v>0.012628920227320563</v>
      </c>
      <c r="H29" s="151">
        <v>6</v>
      </c>
      <c r="I29" s="237">
        <v>0.020202020202020204</v>
      </c>
      <c r="J29" s="150">
        <v>0</v>
      </c>
      <c r="K29" s="110">
        <v>0</v>
      </c>
      <c r="L29" s="139">
        <v>75</v>
      </c>
      <c r="M29" s="111">
        <v>0.010603704227343419</v>
      </c>
      <c r="N29" s="73"/>
      <c r="O29" s="72"/>
      <c r="P29" s="72"/>
      <c r="Q29" s="72"/>
      <c r="R29" s="72"/>
    </row>
    <row r="30" spans="2:18" ht="21.75" customHeight="1">
      <c r="B30" s="218">
        <v>53</v>
      </c>
      <c r="C30" s="124" t="s">
        <v>317</v>
      </c>
      <c r="D30" s="122">
        <v>0</v>
      </c>
      <c r="E30" s="237">
        <v>0</v>
      </c>
      <c r="F30" s="150">
        <v>1</v>
      </c>
      <c r="G30" s="237">
        <v>0.00021048200378867606</v>
      </c>
      <c r="H30" s="151">
        <v>1</v>
      </c>
      <c r="I30" s="237">
        <v>0.003367003367003367</v>
      </c>
      <c r="J30" s="150">
        <v>1</v>
      </c>
      <c r="K30" s="110">
        <v>0.16666666666666666</v>
      </c>
      <c r="L30" s="139">
        <v>3</v>
      </c>
      <c r="M30" s="111">
        <v>0.00042414816909373674</v>
      </c>
      <c r="N30" s="73"/>
      <c r="O30" s="72"/>
      <c r="P30" s="72"/>
      <c r="Q30" s="72"/>
      <c r="R30" s="72"/>
    </row>
    <row r="31" spans="2:18" ht="21.75" customHeight="1">
      <c r="B31" s="218">
        <v>54</v>
      </c>
      <c r="C31" s="124" t="s">
        <v>318</v>
      </c>
      <c r="D31" s="122">
        <v>0</v>
      </c>
      <c r="E31" s="237">
        <v>0</v>
      </c>
      <c r="F31" s="150">
        <v>0</v>
      </c>
      <c r="G31" s="237">
        <v>0</v>
      </c>
      <c r="H31" s="151">
        <v>0</v>
      </c>
      <c r="I31" s="237">
        <v>0</v>
      </c>
      <c r="J31" s="150">
        <v>0</v>
      </c>
      <c r="K31" s="110">
        <v>0</v>
      </c>
      <c r="L31" s="139">
        <v>0</v>
      </c>
      <c r="M31" s="111">
        <v>0</v>
      </c>
      <c r="N31" s="73"/>
      <c r="O31" s="72"/>
      <c r="P31" s="72"/>
      <c r="Q31" s="72"/>
      <c r="R31" s="72"/>
    </row>
    <row r="32" spans="2:18" ht="21.75" customHeight="1" thickBot="1">
      <c r="B32" s="218">
        <v>59</v>
      </c>
      <c r="C32" s="124" t="s">
        <v>319</v>
      </c>
      <c r="D32" s="122">
        <v>10</v>
      </c>
      <c r="E32" s="237">
        <v>0.004952947003467063</v>
      </c>
      <c r="F32" s="150">
        <v>19</v>
      </c>
      <c r="G32" s="237">
        <v>0.003999158071984845</v>
      </c>
      <c r="H32" s="151">
        <v>0</v>
      </c>
      <c r="I32" s="237">
        <v>0</v>
      </c>
      <c r="J32" s="150">
        <v>0</v>
      </c>
      <c r="K32" s="110">
        <v>0</v>
      </c>
      <c r="L32" s="139">
        <v>29</v>
      </c>
      <c r="M32" s="111">
        <v>0.0041000989679061215</v>
      </c>
      <c r="N32" s="73"/>
      <c r="O32" s="72"/>
      <c r="P32" s="72"/>
      <c r="Q32" s="72"/>
      <c r="R32" s="72"/>
    </row>
    <row r="33" spans="2:18" ht="21.75" customHeight="1" thickBot="1" thickTop="1">
      <c r="B33" s="217">
        <v>6</v>
      </c>
      <c r="C33" s="127" t="s">
        <v>320</v>
      </c>
      <c r="D33" s="141">
        <v>0</v>
      </c>
      <c r="E33" s="230">
        <v>0</v>
      </c>
      <c r="F33" s="239">
        <v>3</v>
      </c>
      <c r="G33" s="230">
        <v>0.0006314460113660282</v>
      </c>
      <c r="H33" s="239">
        <v>0</v>
      </c>
      <c r="I33" s="230">
        <v>0</v>
      </c>
      <c r="J33" s="239">
        <v>0</v>
      </c>
      <c r="K33" s="129">
        <v>0</v>
      </c>
      <c r="L33" s="142">
        <v>3</v>
      </c>
      <c r="M33" s="131">
        <v>0.0004241481690937368</v>
      </c>
      <c r="O33" s="72"/>
      <c r="P33" s="72"/>
      <c r="Q33" s="72"/>
      <c r="R33" s="72"/>
    </row>
    <row r="34" spans="2:18" ht="21.75" customHeight="1" thickTop="1">
      <c r="B34" s="218">
        <v>60</v>
      </c>
      <c r="C34" s="124" t="s">
        <v>321</v>
      </c>
      <c r="D34" s="122">
        <v>0</v>
      </c>
      <c r="E34" s="237">
        <v>0</v>
      </c>
      <c r="F34" s="150">
        <v>0</v>
      </c>
      <c r="G34" s="237">
        <v>0</v>
      </c>
      <c r="H34" s="151">
        <v>0</v>
      </c>
      <c r="I34" s="237">
        <v>0</v>
      </c>
      <c r="J34" s="150">
        <v>0</v>
      </c>
      <c r="K34" s="110">
        <v>0</v>
      </c>
      <c r="L34" s="139">
        <v>0</v>
      </c>
      <c r="M34" s="111">
        <v>0</v>
      </c>
      <c r="N34" s="73"/>
      <c r="O34" s="72"/>
      <c r="P34" s="72"/>
      <c r="Q34" s="72"/>
      <c r="R34" s="72"/>
    </row>
    <row r="35" spans="2:18" ht="21.75" customHeight="1">
      <c r="B35" s="218">
        <v>61</v>
      </c>
      <c r="C35" s="124" t="s">
        <v>322</v>
      </c>
      <c r="D35" s="122">
        <v>0</v>
      </c>
      <c r="E35" s="237">
        <v>0</v>
      </c>
      <c r="F35" s="150">
        <v>2</v>
      </c>
      <c r="G35" s="237">
        <v>0.0004209640075773521</v>
      </c>
      <c r="H35" s="151">
        <v>0</v>
      </c>
      <c r="I35" s="237">
        <v>0</v>
      </c>
      <c r="J35" s="150">
        <v>0</v>
      </c>
      <c r="K35" s="110">
        <v>0</v>
      </c>
      <c r="L35" s="139">
        <v>2</v>
      </c>
      <c r="M35" s="111">
        <v>0.0002827654460624912</v>
      </c>
      <c r="N35" s="73"/>
      <c r="O35" s="72"/>
      <c r="P35" s="72"/>
      <c r="Q35" s="72"/>
      <c r="R35" s="72"/>
    </row>
    <row r="36" spans="2:18" ht="21.75" customHeight="1">
      <c r="B36" s="218">
        <v>62</v>
      </c>
      <c r="C36" s="124" t="s">
        <v>323</v>
      </c>
      <c r="D36" s="122">
        <v>0</v>
      </c>
      <c r="E36" s="237">
        <v>0</v>
      </c>
      <c r="F36" s="150">
        <v>0</v>
      </c>
      <c r="G36" s="237">
        <v>0</v>
      </c>
      <c r="H36" s="151">
        <v>0</v>
      </c>
      <c r="I36" s="237">
        <v>0</v>
      </c>
      <c r="J36" s="150">
        <v>0</v>
      </c>
      <c r="K36" s="110">
        <v>0</v>
      </c>
      <c r="L36" s="139">
        <v>0</v>
      </c>
      <c r="M36" s="111">
        <v>0</v>
      </c>
      <c r="N36" s="73"/>
      <c r="O36" s="72"/>
      <c r="P36" s="72"/>
      <c r="Q36" s="72"/>
      <c r="R36" s="72"/>
    </row>
    <row r="37" spans="2:18" ht="21.75" customHeight="1">
      <c r="B37" s="218">
        <v>63</v>
      </c>
      <c r="C37" s="124" t="s">
        <v>324</v>
      </c>
      <c r="D37" s="122">
        <v>0</v>
      </c>
      <c r="E37" s="237">
        <v>0</v>
      </c>
      <c r="F37" s="150">
        <v>0</v>
      </c>
      <c r="G37" s="237">
        <v>0</v>
      </c>
      <c r="H37" s="151">
        <v>0</v>
      </c>
      <c r="I37" s="237">
        <v>0</v>
      </c>
      <c r="J37" s="150">
        <v>0</v>
      </c>
      <c r="K37" s="110">
        <v>0</v>
      </c>
      <c r="L37" s="139">
        <v>0</v>
      </c>
      <c r="M37" s="111">
        <v>0</v>
      </c>
      <c r="N37" s="73"/>
      <c r="O37" s="72"/>
      <c r="P37" s="72"/>
      <c r="Q37" s="72"/>
      <c r="R37" s="72"/>
    </row>
    <row r="38" spans="2:18" ht="21.75" customHeight="1" thickBot="1">
      <c r="B38" s="218">
        <v>69</v>
      </c>
      <c r="C38" s="124" t="s">
        <v>325</v>
      </c>
      <c r="D38" s="122">
        <v>0</v>
      </c>
      <c r="E38" s="237">
        <v>0</v>
      </c>
      <c r="F38" s="150">
        <v>1</v>
      </c>
      <c r="G38" s="237">
        <v>0.00021048200378867606</v>
      </c>
      <c r="H38" s="151">
        <v>0</v>
      </c>
      <c r="I38" s="237">
        <v>0</v>
      </c>
      <c r="J38" s="150">
        <v>0</v>
      </c>
      <c r="K38" s="110">
        <v>0</v>
      </c>
      <c r="L38" s="139">
        <v>1</v>
      </c>
      <c r="M38" s="111">
        <v>0.0001413827230312456</v>
      </c>
      <c r="N38" s="73"/>
      <c r="O38" s="72"/>
      <c r="P38" s="72"/>
      <c r="Q38" s="72"/>
      <c r="R38" s="72"/>
    </row>
    <row r="39" spans="2:18" ht="21.75" customHeight="1" thickBot="1" thickTop="1">
      <c r="B39" s="217">
        <v>7</v>
      </c>
      <c r="C39" s="127" t="s">
        <v>326</v>
      </c>
      <c r="D39" s="141">
        <v>3</v>
      </c>
      <c r="E39" s="230">
        <v>0.0014858841010401188</v>
      </c>
      <c r="F39" s="239">
        <v>4</v>
      </c>
      <c r="G39" s="230">
        <v>0.0008419280151547042</v>
      </c>
      <c r="H39" s="239">
        <v>0</v>
      </c>
      <c r="I39" s="230">
        <v>0</v>
      </c>
      <c r="J39" s="239">
        <v>0</v>
      </c>
      <c r="K39" s="129">
        <v>0</v>
      </c>
      <c r="L39" s="142">
        <v>7</v>
      </c>
      <c r="M39" s="131">
        <v>0.0009896790612187191</v>
      </c>
      <c r="O39" s="72"/>
      <c r="P39" s="72"/>
      <c r="Q39" s="72"/>
      <c r="R39" s="72"/>
    </row>
    <row r="40" spans="2:18" ht="21.75" customHeight="1" thickTop="1">
      <c r="B40" s="218">
        <v>70</v>
      </c>
      <c r="C40" s="124" t="s">
        <v>327</v>
      </c>
      <c r="D40" s="122">
        <v>0</v>
      </c>
      <c r="E40" s="237">
        <v>0</v>
      </c>
      <c r="F40" s="150">
        <v>1</v>
      </c>
      <c r="G40" s="237">
        <v>0.00021048200378867606</v>
      </c>
      <c r="H40" s="151">
        <v>0</v>
      </c>
      <c r="I40" s="237">
        <v>0</v>
      </c>
      <c r="J40" s="150">
        <v>0</v>
      </c>
      <c r="K40" s="110">
        <v>0</v>
      </c>
      <c r="L40" s="139">
        <v>1</v>
      </c>
      <c r="M40" s="111">
        <v>0.0001413827230312456</v>
      </c>
      <c r="N40" s="73"/>
      <c r="O40" s="72"/>
      <c r="P40" s="72"/>
      <c r="Q40" s="72"/>
      <c r="R40" s="72"/>
    </row>
    <row r="41" spans="2:18" ht="21.75" customHeight="1">
      <c r="B41" s="218">
        <v>71</v>
      </c>
      <c r="C41" s="124" t="s">
        <v>328</v>
      </c>
      <c r="D41" s="122">
        <v>1</v>
      </c>
      <c r="E41" s="237">
        <v>0.0004952947003467063</v>
      </c>
      <c r="F41" s="150">
        <v>1</v>
      </c>
      <c r="G41" s="237">
        <v>0.00021048200378867606</v>
      </c>
      <c r="H41" s="151">
        <v>0</v>
      </c>
      <c r="I41" s="237">
        <v>0</v>
      </c>
      <c r="J41" s="150">
        <v>0</v>
      </c>
      <c r="K41" s="110">
        <v>0</v>
      </c>
      <c r="L41" s="139">
        <v>2</v>
      </c>
      <c r="M41" s="111">
        <v>0.0002827654460624912</v>
      </c>
      <c r="N41" s="73"/>
      <c r="O41" s="72"/>
      <c r="P41" s="72"/>
      <c r="Q41" s="72"/>
      <c r="R41" s="72"/>
    </row>
    <row r="42" spans="2:18" ht="21.75" customHeight="1">
      <c r="B42" s="218">
        <v>72</v>
      </c>
      <c r="C42" s="124" t="s">
        <v>329</v>
      </c>
      <c r="D42" s="122">
        <v>1</v>
      </c>
      <c r="E42" s="237">
        <v>0.0004952947003467063</v>
      </c>
      <c r="F42" s="150">
        <v>1</v>
      </c>
      <c r="G42" s="237">
        <v>0.00021048200378867606</v>
      </c>
      <c r="H42" s="151">
        <v>0</v>
      </c>
      <c r="I42" s="237">
        <v>0</v>
      </c>
      <c r="J42" s="150">
        <v>0</v>
      </c>
      <c r="K42" s="110">
        <v>0</v>
      </c>
      <c r="L42" s="139">
        <v>2</v>
      </c>
      <c r="M42" s="111">
        <v>0.0002827654460624912</v>
      </c>
      <c r="N42" s="73"/>
      <c r="O42" s="72"/>
      <c r="P42" s="72"/>
      <c r="Q42" s="72"/>
      <c r="R42" s="72"/>
    </row>
    <row r="43" spans="2:18" ht="21.75" customHeight="1" thickBot="1">
      <c r="B43" s="218">
        <v>79</v>
      </c>
      <c r="C43" s="124" t="s">
        <v>330</v>
      </c>
      <c r="D43" s="122">
        <v>1</v>
      </c>
      <c r="E43" s="237">
        <v>0.0004952947003467063</v>
      </c>
      <c r="F43" s="150">
        <v>1</v>
      </c>
      <c r="G43" s="237">
        <v>0.00021048200378867606</v>
      </c>
      <c r="H43" s="151">
        <v>0</v>
      </c>
      <c r="I43" s="237">
        <v>0</v>
      </c>
      <c r="J43" s="150">
        <v>0</v>
      </c>
      <c r="K43" s="110">
        <v>0</v>
      </c>
      <c r="L43" s="139">
        <v>2</v>
      </c>
      <c r="M43" s="111">
        <v>0.0002827654460624912</v>
      </c>
      <c r="N43" s="73"/>
      <c r="O43" s="72"/>
      <c r="P43" s="72"/>
      <c r="Q43" s="72"/>
      <c r="R43" s="72"/>
    </row>
    <row r="44" spans="2:18" ht="21.75" customHeight="1" thickBot="1" thickTop="1">
      <c r="B44" s="217">
        <v>8</v>
      </c>
      <c r="C44" s="127" t="s">
        <v>331</v>
      </c>
      <c r="D44" s="141">
        <v>0</v>
      </c>
      <c r="E44" s="230">
        <v>0</v>
      </c>
      <c r="F44" s="239">
        <v>0</v>
      </c>
      <c r="G44" s="230">
        <v>0</v>
      </c>
      <c r="H44" s="239">
        <v>0</v>
      </c>
      <c r="I44" s="230">
        <v>0</v>
      </c>
      <c r="J44" s="239">
        <v>0</v>
      </c>
      <c r="K44" s="129">
        <v>0</v>
      </c>
      <c r="L44" s="142">
        <v>0</v>
      </c>
      <c r="M44" s="131">
        <v>0</v>
      </c>
      <c r="O44" s="72"/>
      <c r="P44" s="72"/>
      <c r="Q44" s="72"/>
      <c r="R44" s="72"/>
    </row>
    <row r="45" spans="2:18" ht="21.75" customHeight="1" thickTop="1">
      <c r="B45" s="218">
        <v>80</v>
      </c>
      <c r="C45" s="124" t="s">
        <v>332</v>
      </c>
      <c r="D45" s="122">
        <v>0</v>
      </c>
      <c r="E45" s="237">
        <v>0</v>
      </c>
      <c r="F45" s="150">
        <v>0</v>
      </c>
      <c r="G45" s="237">
        <v>0</v>
      </c>
      <c r="H45" s="151">
        <v>0</v>
      </c>
      <c r="I45" s="237">
        <v>0</v>
      </c>
      <c r="J45" s="150">
        <v>0</v>
      </c>
      <c r="K45" s="110">
        <v>0</v>
      </c>
      <c r="L45" s="139">
        <v>0</v>
      </c>
      <c r="M45" s="111">
        <v>0</v>
      </c>
      <c r="N45" s="73"/>
      <c r="O45" s="72"/>
      <c r="P45" s="72"/>
      <c r="Q45" s="72"/>
      <c r="R45" s="72"/>
    </row>
    <row r="46" spans="2:18" ht="21.75" customHeight="1">
      <c r="B46" s="218">
        <v>81</v>
      </c>
      <c r="C46" s="124" t="s">
        <v>333</v>
      </c>
      <c r="D46" s="122">
        <v>0</v>
      </c>
      <c r="E46" s="237">
        <v>0</v>
      </c>
      <c r="F46" s="150">
        <v>0</v>
      </c>
      <c r="G46" s="237">
        <v>0</v>
      </c>
      <c r="H46" s="151">
        <v>0</v>
      </c>
      <c r="I46" s="237">
        <v>0</v>
      </c>
      <c r="J46" s="150">
        <v>0</v>
      </c>
      <c r="K46" s="110">
        <v>0</v>
      </c>
      <c r="L46" s="139">
        <v>0</v>
      </c>
      <c r="M46" s="111">
        <v>0</v>
      </c>
      <c r="N46" s="73"/>
      <c r="O46" s="72"/>
      <c r="P46" s="72"/>
      <c r="Q46" s="72"/>
      <c r="R46" s="72"/>
    </row>
    <row r="47" spans="2:18" ht="21.75" customHeight="1">
      <c r="B47" s="218">
        <v>82</v>
      </c>
      <c r="C47" s="124" t="s">
        <v>334</v>
      </c>
      <c r="D47" s="122">
        <v>0</v>
      </c>
      <c r="E47" s="237">
        <v>0</v>
      </c>
      <c r="F47" s="150">
        <v>0</v>
      </c>
      <c r="G47" s="237">
        <v>0</v>
      </c>
      <c r="H47" s="151">
        <v>0</v>
      </c>
      <c r="I47" s="237">
        <v>0</v>
      </c>
      <c r="J47" s="150">
        <v>0</v>
      </c>
      <c r="K47" s="110">
        <v>0</v>
      </c>
      <c r="L47" s="139">
        <v>0</v>
      </c>
      <c r="M47" s="111">
        <v>0</v>
      </c>
      <c r="N47" s="73"/>
      <c r="O47" s="72"/>
      <c r="P47" s="72"/>
      <c r="Q47" s="72"/>
      <c r="R47" s="72"/>
    </row>
    <row r="48" spans="2:18" ht="21.75" customHeight="1" thickBot="1">
      <c r="B48" s="218">
        <v>89</v>
      </c>
      <c r="C48" s="124" t="s">
        <v>335</v>
      </c>
      <c r="D48" s="122">
        <v>0</v>
      </c>
      <c r="E48" s="237">
        <v>0</v>
      </c>
      <c r="F48" s="150">
        <v>0</v>
      </c>
      <c r="G48" s="237">
        <v>0</v>
      </c>
      <c r="H48" s="151">
        <v>0</v>
      </c>
      <c r="I48" s="237">
        <v>0</v>
      </c>
      <c r="J48" s="150">
        <v>0</v>
      </c>
      <c r="K48" s="110">
        <v>0</v>
      </c>
      <c r="L48" s="139">
        <v>0</v>
      </c>
      <c r="M48" s="111">
        <v>0</v>
      </c>
      <c r="N48" s="73"/>
      <c r="O48" s="72"/>
      <c r="P48" s="72"/>
      <c r="Q48" s="72"/>
      <c r="R48" s="72"/>
    </row>
    <row r="49" spans="2:18" ht="21.75" customHeight="1" thickBot="1" thickTop="1">
      <c r="B49" s="217">
        <v>9</v>
      </c>
      <c r="C49" s="127" t="s">
        <v>336</v>
      </c>
      <c r="D49" s="141">
        <v>3</v>
      </c>
      <c r="E49" s="230">
        <v>0.0014858841010401188</v>
      </c>
      <c r="F49" s="239">
        <v>1</v>
      </c>
      <c r="G49" s="230">
        <v>0.00021048200378867606</v>
      </c>
      <c r="H49" s="239">
        <v>0</v>
      </c>
      <c r="I49" s="230">
        <v>0</v>
      </c>
      <c r="J49" s="239">
        <v>0</v>
      </c>
      <c r="K49" s="129">
        <v>0</v>
      </c>
      <c r="L49" s="142">
        <v>4</v>
      </c>
      <c r="M49" s="131">
        <v>0.0005655308921249824</v>
      </c>
      <c r="O49" s="72"/>
      <c r="P49" s="72"/>
      <c r="Q49" s="72"/>
      <c r="R49" s="72"/>
    </row>
    <row r="50" spans="2:18" ht="21.75" customHeight="1" thickTop="1">
      <c r="B50" s="218">
        <v>90</v>
      </c>
      <c r="C50" s="124" t="s">
        <v>337</v>
      </c>
      <c r="D50" s="122">
        <v>2</v>
      </c>
      <c r="E50" s="237">
        <v>0.0009905894006934125</v>
      </c>
      <c r="F50" s="150">
        <v>0</v>
      </c>
      <c r="G50" s="237">
        <v>0</v>
      </c>
      <c r="H50" s="151">
        <v>0</v>
      </c>
      <c r="I50" s="237">
        <v>0</v>
      </c>
      <c r="J50" s="150">
        <v>0</v>
      </c>
      <c r="K50" s="110">
        <v>0</v>
      </c>
      <c r="L50" s="139">
        <v>2</v>
      </c>
      <c r="M50" s="111">
        <v>0.0002827654460624912</v>
      </c>
      <c r="N50" s="73"/>
      <c r="O50" s="72"/>
      <c r="P50" s="72"/>
      <c r="Q50" s="72"/>
      <c r="R50" s="72"/>
    </row>
    <row r="51" spans="2:18" ht="21.75" customHeight="1">
      <c r="B51" s="218">
        <v>91</v>
      </c>
      <c r="C51" s="124" t="s">
        <v>338</v>
      </c>
      <c r="D51" s="122">
        <v>0</v>
      </c>
      <c r="E51" s="237">
        <v>0</v>
      </c>
      <c r="F51" s="150">
        <v>0</v>
      </c>
      <c r="G51" s="237">
        <v>0</v>
      </c>
      <c r="H51" s="151">
        <v>0</v>
      </c>
      <c r="I51" s="237">
        <v>0</v>
      </c>
      <c r="J51" s="150">
        <v>0</v>
      </c>
      <c r="K51" s="110">
        <v>0</v>
      </c>
      <c r="L51" s="139">
        <v>0</v>
      </c>
      <c r="M51" s="111">
        <v>0</v>
      </c>
      <c r="N51" s="73"/>
      <c r="O51" s="72"/>
      <c r="P51" s="72"/>
      <c r="Q51" s="72"/>
      <c r="R51" s="72"/>
    </row>
    <row r="52" spans="2:18" ht="21.75" customHeight="1">
      <c r="B52" s="218">
        <v>92</v>
      </c>
      <c r="C52" s="124" t="s">
        <v>339</v>
      </c>
      <c r="D52" s="122">
        <v>0</v>
      </c>
      <c r="E52" s="237">
        <v>0</v>
      </c>
      <c r="F52" s="150">
        <v>0</v>
      </c>
      <c r="G52" s="237">
        <v>0</v>
      </c>
      <c r="H52" s="151">
        <v>0</v>
      </c>
      <c r="I52" s="237">
        <v>0</v>
      </c>
      <c r="J52" s="150">
        <v>0</v>
      </c>
      <c r="K52" s="110">
        <v>0</v>
      </c>
      <c r="L52" s="139">
        <v>0</v>
      </c>
      <c r="M52" s="111">
        <v>0</v>
      </c>
      <c r="N52" s="73"/>
      <c r="O52" s="72"/>
      <c r="P52" s="72"/>
      <c r="Q52" s="72"/>
      <c r="R52" s="72"/>
    </row>
    <row r="53" spans="2:18" ht="21.75" customHeight="1" thickBot="1">
      <c r="B53" s="218">
        <v>99</v>
      </c>
      <c r="C53" s="124" t="s">
        <v>340</v>
      </c>
      <c r="D53" s="122">
        <v>1</v>
      </c>
      <c r="E53" s="237">
        <v>0.0004952947003467063</v>
      </c>
      <c r="F53" s="150">
        <v>1</v>
      </c>
      <c r="G53" s="237">
        <v>0.00021048200378867606</v>
      </c>
      <c r="H53" s="151">
        <v>0</v>
      </c>
      <c r="I53" s="237">
        <v>0</v>
      </c>
      <c r="J53" s="150">
        <v>0</v>
      </c>
      <c r="K53" s="110">
        <v>0</v>
      </c>
      <c r="L53" s="139">
        <v>2</v>
      </c>
      <c r="M53" s="111">
        <v>0.0002827654460624912</v>
      </c>
      <c r="N53" s="73"/>
      <c r="O53" s="72"/>
      <c r="P53" s="72"/>
      <c r="Q53" s="72"/>
      <c r="R53" s="72"/>
    </row>
    <row r="54" spans="2:18" ht="21.75" customHeight="1" thickBot="1" thickTop="1">
      <c r="B54" s="217">
        <v>10</v>
      </c>
      <c r="C54" s="127" t="s">
        <v>341</v>
      </c>
      <c r="D54" s="141">
        <v>0</v>
      </c>
      <c r="E54" s="230">
        <v>0</v>
      </c>
      <c r="F54" s="239">
        <v>0</v>
      </c>
      <c r="G54" s="230">
        <v>0</v>
      </c>
      <c r="H54" s="239">
        <v>0</v>
      </c>
      <c r="I54" s="230">
        <v>0</v>
      </c>
      <c r="J54" s="239">
        <v>0</v>
      </c>
      <c r="K54" s="129">
        <v>0</v>
      </c>
      <c r="L54" s="142">
        <v>0</v>
      </c>
      <c r="M54" s="131">
        <v>0</v>
      </c>
      <c r="O54" s="72"/>
      <c r="P54" s="72"/>
      <c r="Q54" s="72"/>
      <c r="R54" s="72"/>
    </row>
    <row r="55" spans="2:18" ht="21.75" customHeight="1" thickTop="1">
      <c r="B55" s="218">
        <v>100</v>
      </c>
      <c r="C55" s="124" t="s">
        <v>342</v>
      </c>
      <c r="D55" s="122">
        <v>0</v>
      </c>
      <c r="E55" s="237">
        <v>0</v>
      </c>
      <c r="F55" s="150">
        <v>0</v>
      </c>
      <c r="G55" s="237">
        <v>0</v>
      </c>
      <c r="H55" s="151">
        <v>0</v>
      </c>
      <c r="I55" s="237">
        <v>0</v>
      </c>
      <c r="J55" s="150">
        <v>0</v>
      </c>
      <c r="K55" s="110">
        <v>0</v>
      </c>
      <c r="L55" s="139">
        <v>0</v>
      </c>
      <c r="M55" s="111">
        <v>0</v>
      </c>
      <c r="N55" s="73"/>
      <c r="O55" s="72"/>
      <c r="P55" s="72"/>
      <c r="Q55" s="72"/>
      <c r="R55" s="72"/>
    </row>
    <row r="56" spans="2:18" ht="21.75" customHeight="1">
      <c r="B56" s="218">
        <v>101</v>
      </c>
      <c r="C56" s="124" t="s">
        <v>343</v>
      </c>
      <c r="D56" s="122">
        <v>0</v>
      </c>
      <c r="E56" s="237">
        <v>0</v>
      </c>
      <c r="F56" s="150">
        <v>0</v>
      </c>
      <c r="G56" s="237">
        <v>0</v>
      </c>
      <c r="H56" s="151">
        <v>0</v>
      </c>
      <c r="I56" s="237">
        <v>0</v>
      </c>
      <c r="J56" s="150">
        <v>0</v>
      </c>
      <c r="K56" s="110">
        <v>0</v>
      </c>
      <c r="L56" s="139">
        <v>0</v>
      </c>
      <c r="M56" s="111">
        <v>0</v>
      </c>
      <c r="N56" s="73"/>
      <c r="O56" s="72"/>
      <c r="P56" s="72"/>
      <c r="Q56" s="72"/>
      <c r="R56" s="72"/>
    </row>
    <row r="57" spans="2:18" ht="21.75" customHeight="1">
      <c r="B57" s="218">
        <v>102</v>
      </c>
      <c r="C57" s="124" t="s">
        <v>344</v>
      </c>
      <c r="D57" s="122">
        <v>0</v>
      </c>
      <c r="E57" s="237">
        <v>0</v>
      </c>
      <c r="F57" s="150">
        <v>0</v>
      </c>
      <c r="G57" s="237">
        <v>0</v>
      </c>
      <c r="H57" s="151">
        <v>0</v>
      </c>
      <c r="I57" s="237">
        <v>0</v>
      </c>
      <c r="J57" s="150">
        <v>0</v>
      </c>
      <c r="K57" s="110">
        <v>0</v>
      </c>
      <c r="L57" s="139">
        <v>0</v>
      </c>
      <c r="M57" s="111">
        <v>0</v>
      </c>
      <c r="N57" s="73"/>
      <c r="O57" s="72"/>
      <c r="P57" s="72"/>
      <c r="Q57" s="72"/>
      <c r="R57" s="72"/>
    </row>
    <row r="58" spans="2:18" ht="21.75" customHeight="1">
      <c r="B58" s="218">
        <v>103</v>
      </c>
      <c r="C58" s="124" t="s">
        <v>345</v>
      </c>
      <c r="D58" s="122">
        <v>0</v>
      </c>
      <c r="E58" s="237">
        <v>0</v>
      </c>
      <c r="F58" s="150">
        <v>0</v>
      </c>
      <c r="G58" s="237">
        <v>0</v>
      </c>
      <c r="H58" s="151">
        <v>0</v>
      </c>
      <c r="I58" s="237">
        <v>0</v>
      </c>
      <c r="J58" s="150">
        <v>0</v>
      </c>
      <c r="K58" s="110">
        <v>0</v>
      </c>
      <c r="L58" s="139">
        <v>0</v>
      </c>
      <c r="M58" s="111">
        <v>0</v>
      </c>
      <c r="N58" s="73"/>
      <c r="O58" s="72"/>
      <c r="P58" s="72"/>
      <c r="Q58" s="72"/>
      <c r="R58" s="72"/>
    </row>
    <row r="59" spans="2:18" ht="21.75" customHeight="1" thickBot="1">
      <c r="B59" s="218">
        <v>109</v>
      </c>
      <c r="C59" s="124" t="s">
        <v>346</v>
      </c>
      <c r="D59" s="122">
        <v>0</v>
      </c>
      <c r="E59" s="237">
        <v>0</v>
      </c>
      <c r="F59" s="150">
        <v>0</v>
      </c>
      <c r="G59" s="237">
        <v>0</v>
      </c>
      <c r="H59" s="151">
        <v>0</v>
      </c>
      <c r="I59" s="237">
        <v>0</v>
      </c>
      <c r="J59" s="150">
        <v>0</v>
      </c>
      <c r="K59" s="110">
        <v>0</v>
      </c>
      <c r="L59" s="139">
        <v>0</v>
      </c>
      <c r="M59" s="111">
        <v>0</v>
      </c>
      <c r="N59" s="73"/>
      <c r="O59" s="72"/>
      <c r="P59" s="72"/>
      <c r="Q59" s="72"/>
      <c r="R59" s="72"/>
    </row>
    <row r="60" spans="2:18" ht="21.75" customHeight="1" thickBot="1" thickTop="1">
      <c r="B60" s="217">
        <v>11</v>
      </c>
      <c r="C60" s="127" t="s">
        <v>347</v>
      </c>
      <c r="D60" s="141">
        <v>23</v>
      </c>
      <c r="E60" s="230">
        <v>0.011391778107974244</v>
      </c>
      <c r="F60" s="239">
        <v>55</v>
      </c>
      <c r="G60" s="230">
        <v>0.011576510208377183</v>
      </c>
      <c r="H60" s="239">
        <v>2</v>
      </c>
      <c r="I60" s="230">
        <v>0.006734006734006734</v>
      </c>
      <c r="J60" s="239">
        <v>0</v>
      </c>
      <c r="K60" s="129">
        <v>0</v>
      </c>
      <c r="L60" s="142">
        <v>80</v>
      </c>
      <c r="M60" s="131">
        <v>0.011310617842499648</v>
      </c>
      <c r="O60" s="72"/>
      <c r="P60" s="72"/>
      <c r="Q60" s="72"/>
      <c r="R60" s="72"/>
    </row>
    <row r="61" spans="2:18" ht="21.75" customHeight="1" thickTop="1">
      <c r="B61" s="218">
        <v>110</v>
      </c>
      <c r="C61" s="124" t="s">
        <v>348</v>
      </c>
      <c r="D61" s="122">
        <v>13</v>
      </c>
      <c r="E61" s="237">
        <v>0.0064388311045071814</v>
      </c>
      <c r="F61" s="150">
        <v>18</v>
      </c>
      <c r="G61" s="237">
        <v>0.003788676068196169</v>
      </c>
      <c r="H61" s="151">
        <v>0</v>
      </c>
      <c r="I61" s="237">
        <v>0</v>
      </c>
      <c r="J61" s="150">
        <v>0</v>
      </c>
      <c r="K61" s="110">
        <v>0</v>
      </c>
      <c r="L61" s="139">
        <v>31</v>
      </c>
      <c r="M61" s="111">
        <v>0.004382864413968613</v>
      </c>
      <c r="N61" s="73"/>
      <c r="O61" s="72"/>
      <c r="P61" s="72"/>
      <c r="Q61" s="72"/>
      <c r="R61" s="72"/>
    </row>
    <row r="62" spans="2:18" ht="21.75" customHeight="1">
      <c r="B62" s="218">
        <v>111</v>
      </c>
      <c r="C62" s="124" t="s">
        <v>349</v>
      </c>
      <c r="D62" s="122">
        <v>5</v>
      </c>
      <c r="E62" s="237">
        <v>0.0024764735017335313</v>
      </c>
      <c r="F62" s="150">
        <v>19</v>
      </c>
      <c r="G62" s="237">
        <v>0.003999158071984845</v>
      </c>
      <c r="H62" s="151">
        <v>1</v>
      </c>
      <c r="I62" s="237">
        <v>0.003367003367003367</v>
      </c>
      <c r="J62" s="150">
        <v>0</v>
      </c>
      <c r="K62" s="110">
        <v>0</v>
      </c>
      <c r="L62" s="139">
        <v>25</v>
      </c>
      <c r="M62" s="111">
        <v>0.0035345680757811397</v>
      </c>
      <c r="N62" s="73"/>
      <c r="O62" s="72"/>
      <c r="P62" s="72"/>
      <c r="Q62" s="72"/>
      <c r="R62" s="72"/>
    </row>
    <row r="63" spans="2:18" ht="21.75" customHeight="1">
      <c r="B63" s="218">
        <v>112</v>
      </c>
      <c r="C63" s="124" t="s">
        <v>350</v>
      </c>
      <c r="D63" s="122">
        <v>3</v>
      </c>
      <c r="E63" s="237">
        <v>0.0014858841010401188</v>
      </c>
      <c r="F63" s="150">
        <v>16</v>
      </c>
      <c r="G63" s="237">
        <v>0.003367712060618817</v>
      </c>
      <c r="H63" s="151">
        <v>1</v>
      </c>
      <c r="I63" s="237">
        <v>0.003367003367003367</v>
      </c>
      <c r="J63" s="150">
        <v>0</v>
      </c>
      <c r="K63" s="110">
        <v>0</v>
      </c>
      <c r="L63" s="139">
        <v>20</v>
      </c>
      <c r="M63" s="111">
        <v>0.0028276544606249117</v>
      </c>
      <c r="N63" s="73"/>
      <c r="O63" s="72"/>
      <c r="P63" s="72"/>
      <c r="Q63" s="72"/>
      <c r="R63" s="72"/>
    </row>
    <row r="64" spans="2:18" ht="21.75" customHeight="1">
      <c r="B64" s="218">
        <v>119</v>
      </c>
      <c r="C64" s="124" t="s">
        <v>351</v>
      </c>
      <c r="D64" s="122">
        <v>2</v>
      </c>
      <c r="E64" s="237">
        <v>0.0009905894006934125</v>
      </c>
      <c r="F64" s="150">
        <v>2</v>
      </c>
      <c r="G64" s="237">
        <v>0.0004209640075773521</v>
      </c>
      <c r="H64" s="151">
        <v>0</v>
      </c>
      <c r="I64" s="237">
        <v>0</v>
      </c>
      <c r="J64" s="150">
        <v>0</v>
      </c>
      <c r="K64" s="110">
        <v>0</v>
      </c>
      <c r="L64" s="139">
        <v>4</v>
      </c>
      <c r="M64" s="111">
        <v>0.0005655308921249824</v>
      </c>
      <c r="N64" s="73"/>
      <c r="O64" s="72"/>
      <c r="P64" s="72"/>
      <c r="Q64" s="72"/>
      <c r="R64" s="72"/>
    </row>
    <row r="65" spans="2:18" ht="21.75" customHeight="1" thickBot="1">
      <c r="B65" s="218">
        <v>120</v>
      </c>
      <c r="C65" s="124" t="s">
        <v>352</v>
      </c>
      <c r="D65" s="122">
        <v>185</v>
      </c>
      <c r="E65" s="237">
        <v>0.09162951956414066</v>
      </c>
      <c r="F65" s="150">
        <v>424</v>
      </c>
      <c r="G65" s="237">
        <v>0.08924436960639866</v>
      </c>
      <c r="H65" s="151">
        <v>42</v>
      </c>
      <c r="I65" s="237">
        <v>0.1414141414141414</v>
      </c>
      <c r="J65" s="150">
        <v>4</v>
      </c>
      <c r="K65" s="110">
        <v>0.6666666666666666</v>
      </c>
      <c r="L65" s="139">
        <v>655</v>
      </c>
      <c r="M65" s="111">
        <v>0.09260568358546585</v>
      </c>
      <c r="N65" s="73"/>
      <c r="O65" s="72"/>
      <c r="P65" s="72"/>
      <c r="Q65" s="72"/>
      <c r="R65" s="72"/>
    </row>
    <row r="66" spans="2:18" ht="21.75" customHeight="1" thickBot="1" thickTop="1">
      <c r="B66" s="217">
        <v>999</v>
      </c>
      <c r="C66" s="127" t="s">
        <v>353</v>
      </c>
      <c r="D66" s="141">
        <v>11</v>
      </c>
      <c r="E66" s="230">
        <v>0.005448241703813769</v>
      </c>
      <c r="F66" s="239">
        <v>28</v>
      </c>
      <c r="G66" s="230">
        <v>0.00589349610608293</v>
      </c>
      <c r="H66" s="239">
        <v>1</v>
      </c>
      <c r="I66" s="230">
        <v>0.003367003367003367</v>
      </c>
      <c r="J66" s="239">
        <v>0</v>
      </c>
      <c r="K66" s="129">
        <v>0</v>
      </c>
      <c r="L66" s="142">
        <v>40</v>
      </c>
      <c r="M66" s="131">
        <v>0.005655308921249823</v>
      </c>
      <c r="N66" s="73"/>
      <c r="O66" s="72"/>
      <c r="P66" s="72"/>
      <c r="Q66" s="72"/>
      <c r="R66" s="72"/>
    </row>
    <row r="67" spans="2:18" ht="21.75" customHeight="1" thickBot="1" thickTop="1">
      <c r="B67" s="251" t="s">
        <v>269</v>
      </c>
      <c r="C67" s="252"/>
      <c r="D67" s="123">
        <v>2019</v>
      </c>
      <c r="E67" s="241">
        <v>0.9999999999999999</v>
      </c>
      <c r="F67" s="158">
        <v>4751</v>
      </c>
      <c r="G67" s="241">
        <v>1</v>
      </c>
      <c r="H67" s="158">
        <v>297</v>
      </c>
      <c r="I67" s="241">
        <v>0.9999999999999999</v>
      </c>
      <c r="J67" s="158">
        <v>6</v>
      </c>
      <c r="K67" s="115">
        <v>1</v>
      </c>
      <c r="L67" s="123">
        <v>7073</v>
      </c>
      <c r="M67" s="120">
        <v>0.9999999999999998</v>
      </c>
      <c r="O67" s="72"/>
      <c r="P67" s="72"/>
      <c r="Q67" s="72"/>
      <c r="R67" s="72"/>
    </row>
    <row r="68" spans="2:14" s="69" customFormat="1" ht="21.75" customHeight="1" thickBot="1" thickTop="1">
      <c r="B68" s="74"/>
      <c r="C68" s="75"/>
      <c r="D68" s="76"/>
      <c r="E68" s="77"/>
      <c r="F68" s="76"/>
      <c r="G68" s="77"/>
      <c r="H68" s="76"/>
      <c r="I68" s="77"/>
      <c r="J68" s="76"/>
      <c r="K68" s="77"/>
      <c r="L68" s="76"/>
      <c r="M68" s="77"/>
      <c r="N68" s="72"/>
    </row>
    <row r="69" spans="2:45" ht="21.75" customHeight="1" thickTop="1">
      <c r="B69" s="137" t="s">
        <v>403</v>
      </c>
      <c r="C69" s="134"/>
      <c r="D69" s="88"/>
      <c r="E69" s="86"/>
      <c r="F69" s="88"/>
      <c r="G69" s="86"/>
      <c r="H69" s="88"/>
      <c r="I69" s="86"/>
      <c r="J69" s="88"/>
      <c r="K69" s="86"/>
      <c r="L69" s="88"/>
      <c r="M69" s="86"/>
      <c r="AN69" s="69"/>
      <c r="AO69" s="69"/>
      <c r="AP69" s="69"/>
      <c r="AQ69" s="69"/>
      <c r="AR69" s="69"/>
      <c r="AS69" s="69"/>
    </row>
    <row r="70" spans="2:45" ht="21.75" customHeight="1" thickBot="1">
      <c r="B70" s="135" t="s">
        <v>404</v>
      </c>
      <c r="C70" s="136"/>
      <c r="D70" s="86"/>
      <c r="E70" s="86"/>
      <c r="F70" s="86"/>
      <c r="G70" s="86"/>
      <c r="H70" s="86"/>
      <c r="I70" s="86"/>
      <c r="J70" s="86"/>
      <c r="K70" s="86"/>
      <c r="L70" s="87"/>
      <c r="M70" s="86"/>
      <c r="AN70" s="69"/>
      <c r="AO70" s="69"/>
      <c r="AP70" s="69"/>
      <c r="AQ70" s="69"/>
      <c r="AR70" s="69"/>
      <c r="AS70" s="69"/>
    </row>
    <row r="71" spans="2:14" s="69" customFormat="1" ht="15.75" thickTop="1"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7"/>
      <c r="M71" s="86"/>
      <c r="N71" s="72"/>
    </row>
    <row r="72" s="69" customFormat="1" ht="15">
      <c r="N72" s="72"/>
    </row>
    <row r="73" s="69" customFormat="1" ht="15">
      <c r="N73" s="72"/>
    </row>
    <row r="74" s="69" customFormat="1" ht="15">
      <c r="N74" s="72"/>
    </row>
    <row r="75" s="69" customFormat="1" ht="15">
      <c r="N75" s="72"/>
    </row>
    <row r="76" s="69" customFormat="1" ht="15">
      <c r="N76" s="72"/>
    </row>
    <row r="77" s="69" customFormat="1" ht="15">
      <c r="N77" s="72"/>
    </row>
    <row r="78" s="69" customFormat="1" ht="15">
      <c r="N78" s="72"/>
    </row>
    <row r="79" s="69" customFormat="1" ht="15">
      <c r="N79" s="72"/>
    </row>
    <row r="80" s="69" customFormat="1" ht="15">
      <c r="N80" s="72"/>
    </row>
    <row r="81" s="69" customFormat="1" ht="15">
      <c r="N81" s="72"/>
    </row>
    <row r="82" s="69" customFormat="1" ht="15">
      <c r="N82" s="72"/>
    </row>
    <row r="83" s="69" customFormat="1" ht="15">
      <c r="N83" s="72"/>
    </row>
    <row r="84" s="69" customFormat="1" ht="15">
      <c r="N84" s="72"/>
    </row>
    <row r="85" s="69" customFormat="1" ht="15">
      <c r="N85" s="72"/>
    </row>
    <row r="86" s="69" customFormat="1" ht="15">
      <c r="N86" s="72"/>
    </row>
    <row r="87" s="69" customFormat="1" ht="15">
      <c r="N87" s="72"/>
    </row>
    <row r="88" s="69" customFormat="1" ht="15">
      <c r="N88" s="72"/>
    </row>
    <row r="89" s="69" customFormat="1" ht="15">
      <c r="N89" s="72"/>
    </row>
    <row r="90" s="69" customFormat="1" ht="15">
      <c r="N90" s="72"/>
    </row>
    <row r="91" s="69" customFormat="1" ht="15">
      <c r="N91" s="72"/>
    </row>
    <row r="92" s="69" customFormat="1" ht="15">
      <c r="N92" s="72"/>
    </row>
    <row r="93" s="69" customFormat="1" ht="15">
      <c r="N93" s="72"/>
    </row>
    <row r="94" s="69" customFormat="1" ht="15">
      <c r="N94" s="72"/>
    </row>
    <row r="95" s="69" customFormat="1" ht="15">
      <c r="N95" s="72"/>
    </row>
    <row r="96" s="69" customFormat="1" ht="15">
      <c r="N96" s="72"/>
    </row>
    <row r="97" s="69" customFormat="1" ht="15">
      <c r="N97" s="72"/>
    </row>
    <row r="98" s="69" customFormat="1" ht="15">
      <c r="N98" s="72"/>
    </row>
    <row r="99" s="69" customFormat="1" ht="15">
      <c r="N99" s="72"/>
    </row>
    <row r="100" s="69" customFormat="1" ht="15">
      <c r="N100" s="72"/>
    </row>
    <row r="101" s="69" customFormat="1" ht="15">
      <c r="N101" s="72"/>
    </row>
    <row r="102" s="69" customFormat="1" ht="15">
      <c r="N102" s="72"/>
    </row>
    <row r="103" s="69" customFormat="1" ht="15">
      <c r="N103" s="72"/>
    </row>
    <row r="104" s="69" customFormat="1" ht="15">
      <c r="N104" s="72"/>
    </row>
    <row r="105" s="69" customFormat="1" ht="15">
      <c r="N105" s="72"/>
    </row>
    <row r="106" s="69" customFormat="1" ht="15">
      <c r="N106" s="72"/>
    </row>
    <row r="107" s="69" customFormat="1" ht="15">
      <c r="N107" s="72"/>
    </row>
    <row r="108" s="69" customFormat="1" ht="15">
      <c r="N108" s="72"/>
    </row>
    <row r="109" s="69" customFormat="1" ht="15">
      <c r="N109" s="72"/>
    </row>
    <row r="110" s="69" customFormat="1" ht="15">
      <c r="N110" s="72"/>
    </row>
    <row r="111" s="69" customFormat="1" ht="15">
      <c r="N111" s="72"/>
    </row>
    <row r="112" s="69" customFormat="1" ht="15">
      <c r="N112" s="72"/>
    </row>
    <row r="113" s="69" customFormat="1" ht="15">
      <c r="N113" s="72"/>
    </row>
    <row r="114" s="69" customFormat="1" ht="15">
      <c r="N114" s="72"/>
    </row>
    <row r="115" s="69" customFormat="1" ht="15">
      <c r="N115" s="72"/>
    </row>
    <row r="116" s="69" customFormat="1" ht="15">
      <c r="N116" s="72"/>
    </row>
    <row r="117" s="69" customFormat="1" ht="15">
      <c r="N117" s="72"/>
    </row>
    <row r="118" s="69" customFormat="1" ht="15">
      <c r="N118" s="72"/>
    </row>
    <row r="119" s="69" customFormat="1" ht="15">
      <c r="N119" s="72"/>
    </row>
    <row r="120" s="69" customFormat="1" ht="15">
      <c r="N120" s="72"/>
    </row>
    <row r="121" s="69" customFormat="1" ht="15">
      <c r="N121" s="72"/>
    </row>
    <row r="122" s="69" customFormat="1" ht="15">
      <c r="N122" s="72"/>
    </row>
    <row r="123" s="69" customFormat="1" ht="15">
      <c r="N123" s="72"/>
    </row>
    <row r="124" s="69" customFormat="1" ht="15">
      <c r="N124" s="72"/>
    </row>
    <row r="125" s="69" customFormat="1" ht="15">
      <c r="N125" s="72"/>
    </row>
    <row r="126" s="69" customFormat="1" ht="15">
      <c r="N126" s="72"/>
    </row>
    <row r="127" s="69" customFormat="1" ht="15">
      <c r="N127" s="72"/>
    </row>
    <row r="128" s="69" customFormat="1" ht="15">
      <c r="N128" s="72"/>
    </row>
    <row r="129" s="69" customFormat="1" ht="15">
      <c r="N129" s="72"/>
    </row>
    <row r="130" s="69" customFormat="1" ht="15">
      <c r="N130" s="72"/>
    </row>
    <row r="131" s="69" customFormat="1" ht="15">
      <c r="N131" s="72"/>
    </row>
    <row r="132" s="69" customFormat="1" ht="15">
      <c r="N132" s="72"/>
    </row>
    <row r="133" s="69" customFormat="1" ht="15">
      <c r="N133" s="72"/>
    </row>
    <row r="134" s="69" customFormat="1" ht="15">
      <c r="N134" s="72"/>
    </row>
    <row r="135" s="69" customFormat="1" ht="15">
      <c r="N135" s="72"/>
    </row>
    <row r="136" s="69" customFormat="1" ht="15">
      <c r="N136" s="72"/>
    </row>
    <row r="137" s="69" customFormat="1" ht="15">
      <c r="N137" s="72"/>
    </row>
    <row r="138" s="69" customFormat="1" ht="15">
      <c r="N138" s="72"/>
    </row>
    <row r="139" s="69" customFormat="1" ht="15">
      <c r="N139" s="72"/>
    </row>
    <row r="140" s="69" customFormat="1" ht="15">
      <c r="N140" s="72"/>
    </row>
    <row r="141" s="69" customFormat="1" ht="15">
      <c r="N141" s="72"/>
    </row>
    <row r="142" s="69" customFormat="1" ht="15">
      <c r="N142" s="72"/>
    </row>
    <row r="143" s="69" customFormat="1" ht="15">
      <c r="N143" s="72"/>
    </row>
    <row r="144" s="69" customFormat="1" ht="15">
      <c r="N144" s="72"/>
    </row>
    <row r="145" s="69" customFormat="1" ht="15">
      <c r="N145" s="72"/>
    </row>
    <row r="146" s="69" customFormat="1" ht="15">
      <c r="N146" s="72"/>
    </row>
    <row r="147" s="69" customFormat="1" ht="15">
      <c r="N147" s="72"/>
    </row>
    <row r="148" s="69" customFormat="1" ht="15">
      <c r="N148" s="72"/>
    </row>
    <row r="149" s="69" customFormat="1" ht="15">
      <c r="N149" s="72"/>
    </row>
    <row r="150" s="69" customFormat="1" ht="15">
      <c r="N150" s="72"/>
    </row>
    <row r="151" s="69" customFormat="1" ht="15">
      <c r="N151" s="72"/>
    </row>
    <row r="152" s="69" customFormat="1" ht="15">
      <c r="N152" s="72"/>
    </row>
    <row r="153" s="69" customFormat="1" ht="15">
      <c r="N153" s="72"/>
    </row>
    <row r="154" s="69" customFormat="1" ht="15">
      <c r="N154" s="72"/>
    </row>
    <row r="155" s="69" customFormat="1" ht="15">
      <c r="N155" s="72"/>
    </row>
    <row r="156" s="69" customFormat="1" ht="15">
      <c r="N156" s="72"/>
    </row>
    <row r="157" s="69" customFormat="1" ht="15">
      <c r="N157" s="72"/>
    </row>
    <row r="158" s="69" customFormat="1" ht="15">
      <c r="N158" s="72"/>
    </row>
    <row r="159" s="69" customFormat="1" ht="15">
      <c r="N159" s="72"/>
    </row>
    <row r="160" s="69" customFormat="1" ht="15">
      <c r="N160" s="72"/>
    </row>
    <row r="161" s="69" customFormat="1" ht="15">
      <c r="N161" s="72"/>
    </row>
    <row r="162" s="69" customFormat="1" ht="15">
      <c r="N162" s="72"/>
    </row>
    <row r="163" s="69" customFormat="1" ht="15">
      <c r="N163" s="72"/>
    </row>
    <row r="164" s="69" customFormat="1" ht="15">
      <c r="N164" s="72"/>
    </row>
    <row r="165" s="69" customFormat="1" ht="15">
      <c r="N165" s="72"/>
    </row>
    <row r="166" s="69" customFormat="1" ht="15">
      <c r="N166" s="72"/>
    </row>
    <row r="167" s="69" customFormat="1" ht="15">
      <c r="N167" s="72"/>
    </row>
    <row r="168" s="69" customFormat="1" ht="15">
      <c r="N168" s="72"/>
    </row>
    <row r="169" s="69" customFormat="1" ht="15">
      <c r="N169" s="72"/>
    </row>
    <row r="170" s="69" customFormat="1" ht="15">
      <c r="N170" s="72"/>
    </row>
    <row r="171" s="69" customFormat="1" ht="15">
      <c r="N171" s="72"/>
    </row>
    <row r="172" s="69" customFormat="1" ht="15">
      <c r="N172" s="72"/>
    </row>
    <row r="173" s="69" customFormat="1" ht="15">
      <c r="N173" s="72"/>
    </row>
    <row r="174" s="69" customFormat="1" ht="15">
      <c r="N174" s="72"/>
    </row>
    <row r="175" s="69" customFormat="1" ht="15">
      <c r="N175" s="72"/>
    </row>
    <row r="176" s="69" customFormat="1" ht="15">
      <c r="N176" s="72"/>
    </row>
    <row r="177" s="69" customFormat="1" ht="15">
      <c r="N177" s="72"/>
    </row>
    <row r="178" s="69" customFormat="1" ht="15">
      <c r="N178" s="72"/>
    </row>
    <row r="179" s="69" customFormat="1" ht="15">
      <c r="N179" s="72"/>
    </row>
    <row r="180" s="69" customFormat="1" ht="15">
      <c r="N180" s="72"/>
    </row>
    <row r="181" s="69" customFormat="1" ht="15">
      <c r="N181" s="72"/>
    </row>
    <row r="182" s="69" customFormat="1" ht="15">
      <c r="N182" s="72"/>
    </row>
    <row r="183" s="69" customFormat="1" ht="15">
      <c r="N183" s="72"/>
    </row>
    <row r="184" s="69" customFormat="1" ht="15">
      <c r="N184" s="72"/>
    </row>
    <row r="185" s="69" customFormat="1" ht="15">
      <c r="N185" s="72"/>
    </row>
    <row r="186" s="69" customFormat="1" ht="15">
      <c r="N186" s="72"/>
    </row>
    <row r="187" s="69" customFormat="1" ht="15">
      <c r="N187" s="72"/>
    </row>
    <row r="188" s="69" customFormat="1" ht="15">
      <c r="N188" s="72"/>
    </row>
    <row r="189" s="69" customFormat="1" ht="15">
      <c r="N189" s="72"/>
    </row>
    <row r="190" s="69" customFormat="1" ht="15">
      <c r="N190" s="72"/>
    </row>
    <row r="191" s="69" customFormat="1" ht="15">
      <c r="N191" s="72"/>
    </row>
    <row r="192" s="69" customFormat="1" ht="15">
      <c r="N192" s="72"/>
    </row>
    <row r="193" s="69" customFormat="1" ht="15">
      <c r="N193" s="72"/>
    </row>
    <row r="194" s="69" customFormat="1" ht="15">
      <c r="N194" s="72"/>
    </row>
    <row r="195" s="69" customFormat="1" ht="15">
      <c r="N195" s="72"/>
    </row>
    <row r="196" s="69" customFormat="1" ht="15">
      <c r="N196" s="72"/>
    </row>
    <row r="197" s="69" customFormat="1" ht="15">
      <c r="N197" s="72"/>
    </row>
    <row r="198" s="69" customFormat="1" ht="15">
      <c r="N198" s="72"/>
    </row>
    <row r="199" s="69" customFormat="1" ht="15">
      <c r="N199" s="72"/>
    </row>
    <row r="200" s="69" customFormat="1" ht="15">
      <c r="N200" s="72"/>
    </row>
    <row r="201" s="69" customFormat="1" ht="15">
      <c r="N201" s="72"/>
    </row>
    <row r="202" s="69" customFormat="1" ht="15">
      <c r="N202" s="72"/>
    </row>
    <row r="203" s="69" customFormat="1" ht="15">
      <c r="N203" s="72"/>
    </row>
    <row r="204" s="69" customFormat="1" ht="15">
      <c r="N204" s="72"/>
    </row>
    <row r="205" s="69" customFormat="1" ht="15">
      <c r="N205" s="72"/>
    </row>
    <row r="206" s="69" customFormat="1" ht="15">
      <c r="N206" s="72"/>
    </row>
    <row r="207" s="69" customFormat="1" ht="15">
      <c r="N207" s="72"/>
    </row>
    <row r="208" s="69" customFormat="1" ht="15">
      <c r="N208" s="72"/>
    </row>
    <row r="209" s="69" customFormat="1" ht="15">
      <c r="N209" s="72"/>
    </row>
    <row r="210" s="69" customFormat="1" ht="15">
      <c r="N210" s="72"/>
    </row>
    <row r="211" s="69" customFormat="1" ht="15">
      <c r="N211" s="72"/>
    </row>
    <row r="212" s="69" customFormat="1" ht="15">
      <c r="N212" s="72"/>
    </row>
    <row r="213" s="69" customFormat="1" ht="15">
      <c r="N213" s="72"/>
    </row>
    <row r="214" s="69" customFormat="1" ht="15">
      <c r="N214" s="72"/>
    </row>
    <row r="215" s="69" customFormat="1" ht="15">
      <c r="N215" s="72"/>
    </row>
    <row r="216" s="69" customFormat="1" ht="15">
      <c r="N216" s="72"/>
    </row>
    <row r="217" s="69" customFormat="1" ht="15">
      <c r="N217" s="72"/>
    </row>
    <row r="218" s="69" customFormat="1" ht="15">
      <c r="N218" s="72"/>
    </row>
    <row r="219" s="69" customFormat="1" ht="15">
      <c r="N219" s="72"/>
    </row>
    <row r="220" s="69" customFormat="1" ht="15">
      <c r="N220" s="72"/>
    </row>
    <row r="221" s="69" customFormat="1" ht="15">
      <c r="N221" s="72"/>
    </row>
    <row r="222" s="69" customFormat="1" ht="15">
      <c r="N222" s="72"/>
    </row>
    <row r="223" s="69" customFormat="1" ht="15">
      <c r="N223" s="72"/>
    </row>
    <row r="224" s="69" customFormat="1" ht="15">
      <c r="N224" s="72"/>
    </row>
    <row r="225" s="69" customFormat="1" ht="15">
      <c r="N225" s="72"/>
    </row>
    <row r="226" s="69" customFormat="1" ht="15">
      <c r="N226" s="72"/>
    </row>
    <row r="227" s="69" customFormat="1" ht="15">
      <c r="N227" s="72"/>
    </row>
    <row r="228" s="69" customFormat="1" ht="15">
      <c r="N228" s="72"/>
    </row>
    <row r="229" s="69" customFormat="1" ht="15">
      <c r="N229" s="72"/>
    </row>
    <row r="230" s="69" customFormat="1" ht="15">
      <c r="N230" s="72"/>
    </row>
    <row r="231" s="69" customFormat="1" ht="15">
      <c r="N231" s="72"/>
    </row>
    <row r="232" s="69" customFormat="1" ht="15">
      <c r="N232" s="72"/>
    </row>
    <row r="233" s="69" customFormat="1" ht="15">
      <c r="N233" s="72"/>
    </row>
    <row r="234" s="69" customFormat="1" ht="15">
      <c r="N234" s="72"/>
    </row>
    <row r="235" s="69" customFormat="1" ht="15">
      <c r="N235" s="72"/>
    </row>
    <row r="236" s="69" customFormat="1" ht="15">
      <c r="N236" s="72"/>
    </row>
    <row r="237" s="69" customFormat="1" ht="15">
      <c r="N237" s="72"/>
    </row>
    <row r="238" s="69" customFormat="1" ht="15">
      <c r="N238" s="72"/>
    </row>
    <row r="239" s="69" customFormat="1" ht="15">
      <c r="N239" s="72"/>
    </row>
    <row r="240" s="69" customFormat="1" ht="15">
      <c r="N240" s="72"/>
    </row>
    <row r="241" s="69" customFormat="1" ht="15">
      <c r="N241" s="72"/>
    </row>
    <row r="242" s="69" customFormat="1" ht="15">
      <c r="N242" s="72"/>
    </row>
    <row r="243" s="69" customFormat="1" ht="15">
      <c r="N243" s="72"/>
    </row>
    <row r="244" s="69" customFormat="1" ht="15">
      <c r="N244" s="72"/>
    </row>
    <row r="245" s="69" customFormat="1" ht="15">
      <c r="N245" s="72"/>
    </row>
    <row r="246" s="69" customFormat="1" ht="15">
      <c r="N246" s="72"/>
    </row>
    <row r="247" s="69" customFormat="1" ht="15">
      <c r="N247" s="72"/>
    </row>
    <row r="248" s="69" customFormat="1" ht="15">
      <c r="N248" s="72"/>
    </row>
    <row r="249" s="69" customFormat="1" ht="15">
      <c r="N249" s="72"/>
    </row>
    <row r="250" s="69" customFormat="1" ht="15">
      <c r="N250" s="72"/>
    </row>
    <row r="251" s="69" customFormat="1" ht="15">
      <c r="N251" s="72"/>
    </row>
    <row r="252" s="69" customFormat="1" ht="15">
      <c r="N252" s="72"/>
    </row>
    <row r="253" s="69" customFormat="1" ht="15">
      <c r="N253" s="72"/>
    </row>
    <row r="254" s="69" customFormat="1" ht="15">
      <c r="N254" s="72"/>
    </row>
    <row r="255" s="69" customFormat="1" ht="15">
      <c r="N255" s="72"/>
    </row>
    <row r="256" s="69" customFormat="1" ht="15">
      <c r="N256" s="72"/>
    </row>
    <row r="257" s="69" customFormat="1" ht="15">
      <c r="N257" s="72"/>
    </row>
    <row r="258" s="69" customFormat="1" ht="15">
      <c r="N258" s="72"/>
    </row>
    <row r="259" s="69" customFormat="1" ht="15">
      <c r="N259" s="72"/>
    </row>
    <row r="260" s="69" customFormat="1" ht="15">
      <c r="N260" s="72"/>
    </row>
    <row r="261" s="69" customFormat="1" ht="15">
      <c r="N261" s="72"/>
    </row>
    <row r="262" s="69" customFormat="1" ht="15">
      <c r="N262" s="72"/>
    </row>
    <row r="263" s="69" customFormat="1" ht="15">
      <c r="N263" s="72"/>
    </row>
    <row r="264" s="69" customFormat="1" ht="15">
      <c r="N264" s="72"/>
    </row>
    <row r="265" s="69" customFormat="1" ht="15">
      <c r="N265" s="72"/>
    </row>
    <row r="266" s="69" customFormat="1" ht="15">
      <c r="N266" s="72"/>
    </row>
    <row r="267" s="69" customFormat="1" ht="15">
      <c r="N267" s="72"/>
    </row>
    <row r="268" s="69" customFormat="1" ht="15">
      <c r="N268" s="72"/>
    </row>
    <row r="269" s="69" customFormat="1" ht="15">
      <c r="N269" s="72"/>
    </row>
    <row r="270" s="69" customFormat="1" ht="15">
      <c r="N270" s="72"/>
    </row>
    <row r="271" s="69" customFormat="1" ht="15">
      <c r="N271" s="72"/>
    </row>
    <row r="272" s="69" customFormat="1" ht="15">
      <c r="N272" s="72"/>
    </row>
    <row r="273" s="69" customFormat="1" ht="15">
      <c r="N273" s="72"/>
    </row>
    <row r="274" s="69" customFormat="1" ht="15">
      <c r="N274" s="72"/>
    </row>
    <row r="275" s="69" customFormat="1" ht="15">
      <c r="N275" s="72"/>
    </row>
    <row r="276" s="69" customFormat="1" ht="15">
      <c r="N276" s="72"/>
    </row>
    <row r="277" s="69" customFormat="1" ht="15">
      <c r="N277" s="72"/>
    </row>
    <row r="278" s="69" customFormat="1" ht="15">
      <c r="N278" s="72"/>
    </row>
    <row r="279" s="69" customFormat="1" ht="15">
      <c r="N279" s="72"/>
    </row>
    <row r="280" s="69" customFormat="1" ht="15">
      <c r="N280" s="72"/>
    </row>
    <row r="281" s="69" customFormat="1" ht="15">
      <c r="N281" s="72"/>
    </row>
    <row r="282" s="69" customFormat="1" ht="15">
      <c r="N282" s="72"/>
    </row>
    <row r="283" s="69" customFormat="1" ht="15">
      <c r="N283" s="72"/>
    </row>
    <row r="284" s="69" customFormat="1" ht="15">
      <c r="N284" s="72"/>
    </row>
    <row r="285" s="69" customFormat="1" ht="15">
      <c r="N285" s="72"/>
    </row>
    <row r="286" s="69" customFormat="1" ht="15">
      <c r="N286" s="72"/>
    </row>
    <row r="287" s="69" customFormat="1" ht="15">
      <c r="N287" s="72"/>
    </row>
    <row r="288" s="69" customFormat="1" ht="15">
      <c r="N288" s="72"/>
    </row>
    <row r="289" s="69" customFormat="1" ht="15">
      <c r="N289" s="72"/>
    </row>
    <row r="290" s="69" customFormat="1" ht="15">
      <c r="N290" s="72"/>
    </row>
    <row r="291" s="69" customFormat="1" ht="15">
      <c r="N291" s="72"/>
    </row>
    <row r="292" s="69" customFormat="1" ht="15">
      <c r="N292" s="72"/>
    </row>
    <row r="293" s="69" customFormat="1" ht="15">
      <c r="N293" s="72"/>
    </row>
    <row r="294" s="69" customFormat="1" ht="15">
      <c r="N294" s="72"/>
    </row>
    <row r="295" s="69" customFormat="1" ht="15">
      <c r="N295" s="72"/>
    </row>
    <row r="296" s="69" customFormat="1" ht="15">
      <c r="N296" s="72"/>
    </row>
    <row r="297" s="69" customFormat="1" ht="15">
      <c r="N297" s="72"/>
    </row>
    <row r="298" s="69" customFormat="1" ht="15">
      <c r="N298" s="72"/>
    </row>
    <row r="299" s="69" customFormat="1" ht="15">
      <c r="N299" s="72"/>
    </row>
    <row r="300" s="69" customFormat="1" ht="15">
      <c r="N300" s="72"/>
    </row>
    <row r="301" s="69" customFormat="1" ht="15">
      <c r="N301" s="72"/>
    </row>
    <row r="302" s="69" customFormat="1" ht="15">
      <c r="N302" s="72"/>
    </row>
    <row r="303" s="69" customFormat="1" ht="15">
      <c r="N303" s="72"/>
    </row>
    <row r="304" s="69" customFormat="1" ht="15">
      <c r="N304" s="72"/>
    </row>
    <row r="305" s="69" customFormat="1" ht="15">
      <c r="N305" s="72"/>
    </row>
    <row r="306" s="69" customFormat="1" ht="15">
      <c r="N306" s="72"/>
    </row>
    <row r="307" s="69" customFormat="1" ht="15">
      <c r="N307" s="72"/>
    </row>
    <row r="308" s="69" customFormat="1" ht="15">
      <c r="N308" s="72"/>
    </row>
    <row r="309" s="69" customFormat="1" ht="15">
      <c r="N309" s="72"/>
    </row>
    <row r="310" s="69" customFormat="1" ht="15">
      <c r="N310" s="72"/>
    </row>
    <row r="311" s="69" customFormat="1" ht="15">
      <c r="N311" s="72"/>
    </row>
    <row r="312" s="69" customFormat="1" ht="15">
      <c r="N312" s="72"/>
    </row>
    <row r="313" s="69" customFormat="1" ht="15">
      <c r="N313" s="72"/>
    </row>
    <row r="314" s="69" customFormat="1" ht="15">
      <c r="N314" s="72"/>
    </row>
    <row r="315" s="69" customFormat="1" ht="15">
      <c r="N315" s="72"/>
    </row>
    <row r="316" s="69" customFormat="1" ht="15">
      <c r="N316" s="72"/>
    </row>
    <row r="317" s="69" customFormat="1" ht="15">
      <c r="N317" s="72"/>
    </row>
    <row r="318" s="69" customFormat="1" ht="15">
      <c r="N318" s="72"/>
    </row>
    <row r="319" s="69" customFormat="1" ht="15">
      <c r="N319" s="72"/>
    </row>
    <row r="320" s="69" customFormat="1" ht="15">
      <c r="N320" s="72"/>
    </row>
    <row r="321" s="69" customFormat="1" ht="15">
      <c r="N321" s="72"/>
    </row>
    <row r="322" s="69" customFormat="1" ht="15">
      <c r="N322" s="72"/>
    </row>
    <row r="323" s="69" customFormat="1" ht="15">
      <c r="N323" s="72"/>
    </row>
    <row r="324" s="69" customFormat="1" ht="15">
      <c r="N324" s="72"/>
    </row>
    <row r="325" s="69" customFormat="1" ht="15">
      <c r="N325" s="72"/>
    </row>
    <row r="326" s="69" customFormat="1" ht="15">
      <c r="N326" s="72"/>
    </row>
    <row r="327" s="69" customFormat="1" ht="15">
      <c r="N327" s="72"/>
    </row>
    <row r="328" s="69" customFormat="1" ht="15">
      <c r="N328" s="72"/>
    </row>
    <row r="329" s="69" customFormat="1" ht="15">
      <c r="N329" s="72"/>
    </row>
    <row r="330" s="69" customFormat="1" ht="15">
      <c r="N330" s="72"/>
    </row>
    <row r="331" s="69" customFormat="1" ht="15">
      <c r="N331" s="72"/>
    </row>
    <row r="332" s="69" customFormat="1" ht="15">
      <c r="N332" s="72"/>
    </row>
    <row r="333" s="69" customFormat="1" ht="15">
      <c r="N333" s="72"/>
    </row>
    <row r="334" s="69" customFormat="1" ht="15">
      <c r="N334" s="72"/>
    </row>
    <row r="335" s="69" customFormat="1" ht="15">
      <c r="N335" s="72"/>
    </row>
    <row r="336" s="69" customFormat="1" ht="15">
      <c r="N336" s="72"/>
    </row>
    <row r="337" s="69" customFormat="1" ht="15">
      <c r="N337" s="72"/>
    </row>
    <row r="338" s="69" customFormat="1" ht="15">
      <c r="N338" s="72"/>
    </row>
    <row r="339" s="69" customFormat="1" ht="15">
      <c r="N339" s="72"/>
    </row>
    <row r="340" s="69" customFormat="1" ht="15">
      <c r="N340" s="72"/>
    </row>
    <row r="341" s="69" customFormat="1" ht="15">
      <c r="N341" s="72"/>
    </row>
    <row r="342" s="69" customFormat="1" ht="15">
      <c r="N342" s="72"/>
    </row>
    <row r="343" s="69" customFormat="1" ht="15">
      <c r="N343" s="72"/>
    </row>
    <row r="344" s="69" customFormat="1" ht="15">
      <c r="N344" s="72"/>
    </row>
    <row r="345" s="69" customFormat="1" ht="15">
      <c r="N345" s="72"/>
    </row>
    <row r="346" s="69" customFormat="1" ht="15">
      <c r="N346" s="72"/>
    </row>
    <row r="347" s="69" customFormat="1" ht="15">
      <c r="N347" s="72"/>
    </row>
    <row r="348" s="69" customFormat="1" ht="15">
      <c r="N348" s="72"/>
    </row>
    <row r="349" s="69" customFormat="1" ht="15">
      <c r="N349" s="72"/>
    </row>
    <row r="350" s="69" customFormat="1" ht="15">
      <c r="N350" s="72"/>
    </row>
    <row r="351" s="69" customFormat="1" ht="15">
      <c r="N351" s="72"/>
    </row>
    <row r="352" s="69" customFormat="1" ht="15">
      <c r="N352" s="72"/>
    </row>
    <row r="353" s="69" customFormat="1" ht="15">
      <c r="N353" s="72"/>
    </row>
    <row r="354" s="69" customFormat="1" ht="15">
      <c r="N354" s="72"/>
    </row>
    <row r="355" s="69" customFormat="1" ht="15">
      <c r="N355" s="72"/>
    </row>
    <row r="356" s="69" customFormat="1" ht="15">
      <c r="N356" s="72"/>
    </row>
    <row r="357" s="69" customFormat="1" ht="15">
      <c r="N357" s="72"/>
    </row>
    <row r="358" s="69" customFormat="1" ht="15">
      <c r="N358" s="72"/>
    </row>
    <row r="359" s="69" customFormat="1" ht="15">
      <c r="N359" s="72"/>
    </row>
    <row r="360" s="69" customFormat="1" ht="15">
      <c r="N360" s="72"/>
    </row>
    <row r="361" s="69" customFormat="1" ht="15">
      <c r="N361" s="72"/>
    </row>
    <row r="362" s="69" customFormat="1" ht="15">
      <c r="N362" s="72"/>
    </row>
    <row r="363" s="69" customFormat="1" ht="15">
      <c r="N363" s="72"/>
    </row>
    <row r="364" s="69" customFormat="1" ht="15">
      <c r="N364" s="72"/>
    </row>
    <row r="365" s="69" customFormat="1" ht="15">
      <c r="N365" s="72"/>
    </row>
    <row r="366" s="69" customFormat="1" ht="15">
      <c r="N366" s="72"/>
    </row>
    <row r="367" s="69" customFormat="1" ht="15">
      <c r="N367" s="72"/>
    </row>
    <row r="368" s="69" customFormat="1" ht="15">
      <c r="N368" s="72"/>
    </row>
    <row r="369" s="69" customFormat="1" ht="15">
      <c r="N369" s="72"/>
    </row>
    <row r="370" s="69" customFormat="1" ht="15">
      <c r="N370" s="72"/>
    </row>
    <row r="371" s="69" customFormat="1" ht="15">
      <c r="N371" s="72"/>
    </row>
    <row r="372" s="69" customFormat="1" ht="15">
      <c r="N372" s="72"/>
    </row>
    <row r="373" s="69" customFormat="1" ht="15">
      <c r="N373" s="72"/>
    </row>
    <row r="374" s="69" customFormat="1" ht="15">
      <c r="N374" s="72"/>
    </row>
    <row r="375" s="69" customFormat="1" ht="15">
      <c r="N375" s="72"/>
    </row>
    <row r="376" s="69" customFormat="1" ht="15">
      <c r="N376" s="72"/>
    </row>
    <row r="377" s="69" customFormat="1" ht="15">
      <c r="N377" s="72"/>
    </row>
    <row r="378" s="69" customFormat="1" ht="15">
      <c r="N378" s="72"/>
    </row>
    <row r="379" s="69" customFormat="1" ht="15">
      <c r="N379" s="72"/>
    </row>
    <row r="380" s="69" customFormat="1" ht="15">
      <c r="N380" s="72"/>
    </row>
    <row r="381" s="69" customFormat="1" ht="15">
      <c r="N381" s="72"/>
    </row>
    <row r="382" s="69" customFormat="1" ht="15">
      <c r="N382" s="72"/>
    </row>
    <row r="383" s="69" customFormat="1" ht="15">
      <c r="N383" s="72"/>
    </row>
    <row r="384" s="69" customFormat="1" ht="15">
      <c r="N384" s="72"/>
    </row>
    <row r="385" s="69" customFormat="1" ht="15">
      <c r="N385" s="72"/>
    </row>
    <row r="386" s="69" customFormat="1" ht="15">
      <c r="N386" s="72"/>
    </row>
    <row r="387" s="69" customFormat="1" ht="15">
      <c r="N387" s="72"/>
    </row>
    <row r="388" s="69" customFormat="1" ht="15">
      <c r="N388" s="72"/>
    </row>
    <row r="389" s="69" customFormat="1" ht="15">
      <c r="N389" s="72"/>
    </row>
    <row r="390" s="69" customFormat="1" ht="15">
      <c r="N390" s="72"/>
    </row>
    <row r="391" s="69" customFormat="1" ht="15">
      <c r="N391" s="72"/>
    </row>
    <row r="392" s="69" customFormat="1" ht="15">
      <c r="N392" s="72"/>
    </row>
    <row r="393" s="69" customFormat="1" ht="15">
      <c r="N393" s="72"/>
    </row>
    <row r="394" s="69" customFormat="1" ht="15">
      <c r="N394" s="72"/>
    </row>
    <row r="395" s="69" customFormat="1" ht="15">
      <c r="N395" s="72"/>
    </row>
    <row r="396" s="69" customFormat="1" ht="15">
      <c r="N396" s="72"/>
    </row>
    <row r="397" s="69" customFormat="1" ht="15">
      <c r="N397" s="72"/>
    </row>
    <row r="398" s="69" customFormat="1" ht="15">
      <c r="N398" s="72"/>
    </row>
    <row r="399" s="69" customFormat="1" ht="15">
      <c r="N399" s="72"/>
    </row>
    <row r="400" s="69" customFormat="1" ht="15">
      <c r="N400" s="72"/>
    </row>
    <row r="401" s="69" customFormat="1" ht="15">
      <c r="N401" s="72"/>
    </row>
    <row r="402" s="69" customFormat="1" ht="15">
      <c r="N402" s="72"/>
    </row>
    <row r="403" s="69" customFormat="1" ht="15">
      <c r="N403" s="72"/>
    </row>
    <row r="404" s="69" customFormat="1" ht="15">
      <c r="N404" s="72"/>
    </row>
    <row r="405" s="69" customFormat="1" ht="15">
      <c r="N405" s="72"/>
    </row>
    <row r="406" s="69" customFormat="1" ht="15">
      <c r="N406" s="72"/>
    </row>
    <row r="407" s="69" customFormat="1" ht="15">
      <c r="N407" s="72"/>
    </row>
    <row r="408" s="69" customFormat="1" ht="15">
      <c r="N408" s="72"/>
    </row>
    <row r="409" s="69" customFormat="1" ht="15">
      <c r="N409" s="72"/>
    </row>
    <row r="410" s="69" customFormat="1" ht="15">
      <c r="N410" s="72"/>
    </row>
    <row r="411" s="69" customFormat="1" ht="15">
      <c r="N411" s="72"/>
    </row>
    <row r="412" s="69" customFormat="1" ht="15">
      <c r="N412" s="72"/>
    </row>
    <row r="413" s="69" customFormat="1" ht="15">
      <c r="N413" s="72"/>
    </row>
    <row r="414" s="69" customFormat="1" ht="15">
      <c r="N414" s="72"/>
    </row>
    <row r="415" s="69" customFormat="1" ht="15">
      <c r="N415" s="72"/>
    </row>
    <row r="416" s="69" customFormat="1" ht="15">
      <c r="N416" s="72"/>
    </row>
    <row r="417" s="69" customFormat="1" ht="15">
      <c r="N417" s="72"/>
    </row>
    <row r="418" s="69" customFormat="1" ht="15">
      <c r="N418" s="72"/>
    </row>
    <row r="419" s="69" customFormat="1" ht="15">
      <c r="N419" s="72"/>
    </row>
    <row r="420" s="69" customFormat="1" ht="15">
      <c r="N420" s="72"/>
    </row>
    <row r="421" s="69" customFormat="1" ht="15">
      <c r="N421" s="72"/>
    </row>
    <row r="422" s="69" customFormat="1" ht="15">
      <c r="N422" s="72"/>
    </row>
    <row r="423" s="69" customFormat="1" ht="15">
      <c r="N423" s="72"/>
    </row>
    <row r="424" s="69" customFormat="1" ht="15">
      <c r="N424" s="72"/>
    </row>
    <row r="425" s="69" customFormat="1" ht="15">
      <c r="N425" s="72"/>
    </row>
    <row r="426" s="69" customFormat="1" ht="15">
      <c r="N426" s="72"/>
    </row>
    <row r="427" s="69" customFormat="1" ht="15">
      <c r="N427" s="72"/>
    </row>
    <row r="428" s="69" customFormat="1" ht="15">
      <c r="N428" s="72"/>
    </row>
    <row r="429" s="69" customFormat="1" ht="15">
      <c r="N429" s="72"/>
    </row>
    <row r="430" s="69" customFormat="1" ht="15">
      <c r="N430" s="72"/>
    </row>
    <row r="431" s="69" customFormat="1" ht="15">
      <c r="N431" s="72"/>
    </row>
    <row r="432" s="69" customFormat="1" ht="15">
      <c r="N432" s="72"/>
    </row>
    <row r="433" s="69" customFormat="1" ht="15">
      <c r="N433" s="72"/>
    </row>
    <row r="434" s="69" customFormat="1" ht="15">
      <c r="N434" s="72"/>
    </row>
    <row r="435" s="69" customFormat="1" ht="15">
      <c r="N435" s="72"/>
    </row>
    <row r="436" s="69" customFormat="1" ht="15">
      <c r="N436" s="72"/>
    </row>
    <row r="437" s="69" customFormat="1" ht="15">
      <c r="N437" s="72"/>
    </row>
    <row r="438" s="69" customFormat="1" ht="15">
      <c r="N438" s="72"/>
    </row>
    <row r="439" s="69" customFormat="1" ht="15">
      <c r="N439" s="72"/>
    </row>
    <row r="440" s="69" customFormat="1" ht="15">
      <c r="N440" s="72"/>
    </row>
    <row r="441" s="69" customFormat="1" ht="15">
      <c r="N441" s="72"/>
    </row>
    <row r="442" s="69" customFormat="1" ht="15">
      <c r="N442" s="72"/>
    </row>
    <row r="443" s="69" customFormat="1" ht="15">
      <c r="N443" s="72"/>
    </row>
    <row r="444" s="69" customFormat="1" ht="15">
      <c r="N444" s="72"/>
    </row>
    <row r="445" s="69" customFormat="1" ht="15">
      <c r="N445" s="72"/>
    </row>
    <row r="446" s="69" customFormat="1" ht="15">
      <c r="N446" s="72"/>
    </row>
    <row r="447" s="69" customFormat="1" ht="15">
      <c r="N447" s="72"/>
    </row>
    <row r="448" s="69" customFormat="1" ht="15">
      <c r="N448" s="72"/>
    </row>
    <row r="449" s="69" customFormat="1" ht="15">
      <c r="N449" s="72"/>
    </row>
    <row r="450" s="69" customFormat="1" ht="15">
      <c r="N450" s="72"/>
    </row>
    <row r="451" s="69" customFormat="1" ht="15">
      <c r="N451" s="72"/>
    </row>
    <row r="452" s="69" customFormat="1" ht="15">
      <c r="N452" s="72"/>
    </row>
    <row r="453" s="69" customFormat="1" ht="15">
      <c r="N453" s="72"/>
    </row>
    <row r="454" s="69" customFormat="1" ht="15">
      <c r="N454" s="72"/>
    </row>
    <row r="455" s="69" customFormat="1" ht="15">
      <c r="N455" s="72"/>
    </row>
    <row r="456" s="69" customFormat="1" ht="15">
      <c r="N456" s="72"/>
    </row>
    <row r="457" s="69" customFormat="1" ht="15">
      <c r="N457" s="72"/>
    </row>
    <row r="458" s="69" customFormat="1" ht="15">
      <c r="N458" s="72"/>
    </row>
    <row r="459" s="69" customFormat="1" ht="15">
      <c r="N459" s="72"/>
    </row>
    <row r="460" s="69" customFormat="1" ht="15">
      <c r="N460" s="72"/>
    </row>
    <row r="461" s="69" customFormat="1" ht="15">
      <c r="N461" s="72"/>
    </row>
    <row r="462" s="69" customFormat="1" ht="15">
      <c r="N462" s="72"/>
    </row>
    <row r="463" s="69" customFormat="1" ht="15">
      <c r="N463" s="72"/>
    </row>
    <row r="464" s="69" customFormat="1" ht="15">
      <c r="N464" s="72"/>
    </row>
    <row r="465" s="69" customFormat="1" ht="15">
      <c r="N465" s="72"/>
    </row>
    <row r="466" s="69" customFormat="1" ht="15">
      <c r="N466" s="72"/>
    </row>
    <row r="467" s="69" customFormat="1" ht="15">
      <c r="N467" s="72"/>
    </row>
    <row r="468" s="69" customFormat="1" ht="15">
      <c r="N468" s="72"/>
    </row>
    <row r="469" s="69" customFormat="1" ht="15">
      <c r="N469" s="72"/>
    </row>
    <row r="470" s="69" customFormat="1" ht="15">
      <c r="N470" s="72"/>
    </row>
    <row r="471" s="69" customFormat="1" ht="15">
      <c r="N471" s="72"/>
    </row>
    <row r="472" s="69" customFormat="1" ht="15">
      <c r="N472" s="72"/>
    </row>
    <row r="473" s="69" customFormat="1" ht="15">
      <c r="N473" s="72"/>
    </row>
    <row r="474" s="69" customFormat="1" ht="15">
      <c r="N474" s="72"/>
    </row>
    <row r="475" s="69" customFormat="1" ht="15">
      <c r="N475" s="72"/>
    </row>
    <row r="476" s="69" customFormat="1" ht="15">
      <c r="N476" s="72"/>
    </row>
    <row r="477" s="69" customFormat="1" ht="15">
      <c r="N477" s="72"/>
    </row>
    <row r="478" s="69" customFormat="1" ht="15">
      <c r="N478" s="72"/>
    </row>
    <row r="479" s="69" customFormat="1" ht="15">
      <c r="N479" s="72"/>
    </row>
    <row r="480" s="69" customFormat="1" ht="15">
      <c r="N480" s="72"/>
    </row>
    <row r="481" s="69" customFormat="1" ht="15">
      <c r="N481" s="72"/>
    </row>
    <row r="482" s="69" customFormat="1" ht="15">
      <c r="N482" s="72"/>
    </row>
    <row r="483" s="69" customFormat="1" ht="15">
      <c r="N483" s="72"/>
    </row>
    <row r="484" s="69" customFormat="1" ht="15">
      <c r="N484" s="72"/>
    </row>
    <row r="485" s="69" customFormat="1" ht="15">
      <c r="N485" s="72"/>
    </row>
    <row r="486" s="69" customFormat="1" ht="15">
      <c r="N486" s="72"/>
    </row>
    <row r="487" s="69" customFormat="1" ht="15">
      <c r="N487" s="72"/>
    </row>
    <row r="488" s="69" customFormat="1" ht="15">
      <c r="N488" s="72"/>
    </row>
    <row r="489" s="69" customFormat="1" ht="15">
      <c r="N489" s="72"/>
    </row>
    <row r="490" s="69" customFormat="1" ht="15">
      <c r="N490" s="72"/>
    </row>
    <row r="491" s="69" customFormat="1" ht="15">
      <c r="N491" s="72"/>
    </row>
    <row r="492" s="69" customFormat="1" ht="15">
      <c r="N492" s="72"/>
    </row>
    <row r="493" s="69" customFormat="1" ht="15">
      <c r="N493" s="72"/>
    </row>
    <row r="494" s="69" customFormat="1" ht="15">
      <c r="N494" s="72"/>
    </row>
    <row r="495" s="69" customFormat="1" ht="15">
      <c r="N495" s="72"/>
    </row>
    <row r="496" s="69" customFormat="1" ht="15">
      <c r="N496" s="72"/>
    </row>
    <row r="497" s="69" customFormat="1" ht="15">
      <c r="N497" s="72"/>
    </row>
    <row r="498" s="69" customFormat="1" ht="15">
      <c r="N498" s="72"/>
    </row>
    <row r="499" s="69" customFormat="1" ht="15">
      <c r="N499" s="72"/>
    </row>
    <row r="500" s="69" customFormat="1" ht="15">
      <c r="N500" s="72"/>
    </row>
    <row r="501" s="69" customFormat="1" ht="15">
      <c r="N501" s="72"/>
    </row>
    <row r="502" s="69" customFormat="1" ht="15">
      <c r="N502" s="72"/>
    </row>
    <row r="503" s="69" customFormat="1" ht="15">
      <c r="N503" s="72"/>
    </row>
    <row r="504" s="69" customFormat="1" ht="15">
      <c r="N504" s="72"/>
    </row>
    <row r="505" s="69" customFormat="1" ht="15">
      <c r="N505" s="72"/>
    </row>
    <row r="506" s="69" customFormat="1" ht="15">
      <c r="N506" s="72"/>
    </row>
    <row r="507" s="69" customFormat="1" ht="15">
      <c r="N507" s="72"/>
    </row>
    <row r="508" s="69" customFormat="1" ht="15">
      <c r="N508" s="72"/>
    </row>
    <row r="509" s="69" customFormat="1" ht="15">
      <c r="N509" s="72"/>
    </row>
    <row r="510" s="69" customFormat="1" ht="15">
      <c r="N510" s="72"/>
    </row>
    <row r="511" s="69" customFormat="1" ht="15">
      <c r="N511" s="72"/>
    </row>
    <row r="512" s="69" customFormat="1" ht="15">
      <c r="N512" s="72"/>
    </row>
    <row r="513" s="69" customFormat="1" ht="15">
      <c r="N513" s="72"/>
    </row>
    <row r="514" s="69" customFormat="1" ht="15">
      <c r="N514" s="72"/>
    </row>
    <row r="515" s="69" customFormat="1" ht="15">
      <c r="N515" s="72"/>
    </row>
    <row r="516" s="69" customFormat="1" ht="15">
      <c r="N516" s="72"/>
    </row>
    <row r="517" s="69" customFormat="1" ht="15">
      <c r="N517" s="72"/>
    </row>
    <row r="518" s="69" customFormat="1" ht="15">
      <c r="N518" s="72"/>
    </row>
    <row r="519" s="69" customFormat="1" ht="15">
      <c r="N519" s="72"/>
    </row>
    <row r="520" s="69" customFormat="1" ht="15">
      <c r="N520" s="72"/>
    </row>
    <row r="521" s="69" customFormat="1" ht="15">
      <c r="N521" s="72"/>
    </row>
    <row r="522" s="69" customFormat="1" ht="15">
      <c r="N522" s="72"/>
    </row>
    <row r="523" s="69" customFormat="1" ht="15">
      <c r="N523" s="72"/>
    </row>
    <row r="524" s="69" customFormat="1" ht="15">
      <c r="N524" s="72"/>
    </row>
    <row r="525" s="69" customFormat="1" ht="15">
      <c r="N525" s="72"/>
    </row>
    <row r="526" s="69" customFormat="1" ht="15">
      <c r="N526" s="72"/>
    </row>
    <row r="527" s="69" customFormat="1" ht="15">
      <c r="N527" s="72"/>
    </row>
    <row r="528" s="69" customFormat="1" ht="15">
      <c r="N528" s="72"/>
    </row>
    <row r="529" s="69" customFormat="1" ht="15">
      <c r="N529" s="72"/>
    </row>
    <row r="530" s="69" customFormat="1" ht="15">
      <c r="N530" s="72"/>
    </row>
    <row r="531" s="69" customFormat="1" ht="15">
      <c r="N531" s="72"/>
    </row>
    <row r="532" s="69" customFormat="1" ht="15">
      <c r="N532" s="72"/>
    </row>
    <row r="533" s="69" customFormat="1" ht="15">
      <c r="N533" s="72"/>
    </row>
    <row r="534" s="69" customFormat="1" ht="15">
      <c r="N534" s="72"/>
    </row>
    <row r="535" s="69" customFormat="1" ht="15">
      <c r="N535" s="72"/>
    </row>
    <row r="536" s="69" customFormat="1" ht="15">
      <c r="N536" s="72"/>
    </row>
    <row r="537" s="69" customFormat="1" ht="15">
      <c r="N537" s="72"/>
    </row>
    <row r="538" s="69" customFormat="1" ht="15">
      <c r="N538" s="72"/>
    </row>
    <row r="539" s="69" customFormat="1" ht="15">
      <c r="N539" s="72"/>
    </row>
    <row r="540" s="69" customFormat="1" ht="15">
      <c r="N540" s="72"/>
    </row>
    <row r="541" s="69" customFormat="1" ht="15">
      <c r="N541" s="72"/>
    </row>
    <row r="542" s="69" customFormat="1" ht="15">
      <c r="N542" s="72"/>
    </row>
    <row r="543" s="69" customFormat="1" ht="15">
      <c r="N543" s="72"/>
    </row>
    <row r="544" s="69" customFormat="1" ht="15">
      <c r="N544" s="72"/>
    </row>
    <row r="545" s="69" customFormat="1" ht="15">
      <c r="N545" s="72"/>
    </row>
    <row r="546" s="69" customFormat="1" ht="15">
      <c r="N546" s="72"/>
    </row>
    <row r="547" s="69" customFormat="1" ht="15">
      <c r="N547" s="72"/>
    </row>
    <row r="548" s="69" customFormat="1" ht="15">
      <c r="N548" s="72"/>
    </row>
    <row r="549" s="69" customFormat="1" ht="15">
      <c r="N549" s="72"/>
    </row>
    <row r="550" s="69" customFormat="1" ht="15">
      <c r="N550" s="72"/>
    </row>
    <row r="551" s="69" customFormat="1" ht="15">
      <c r="N551" s="72"/>
    </row>
    <row r="552" s="69" customFormat="1" ht="15">
      <c r="N552" s="72"/>
    </row>
    <row r="553" s="69" customFormat="1" ht="15">
      <c r="N553" s="72"/>
    </row>
    <row r="554" s="69" customFormat="1" ht="15">
      <c r="N554" s="72"/>
    </row>
    <row r="555" s="69" customFormat="1" ht="15">
      <c r="N555" s="72"/>
    </row>
    <row r="556" s="69" customFormat="1" ht="15">
      <c r="N556" s="72"/>
    </row>
    <row r="557" s="69" customFormat="1" ht="15">
      <c r="N557" s="72"/>
    </row>
    <row r="558" s="69" customFormat="1" ht="15">
      <c r="N558" s="72"/>
    </row>
    <row r="559" s="69" customFormat="1" ht="15">
      <c r="N559" s="72"/>
    </row>
    <row r="560" s="69" customFormat="1" ht="15">
      <c r="N560" s="72"/>
    </row>
    <row r="561" s="69" customFormat="1" ht="15">
      <c r="N561" s="72"/>
    </row>
    <row r="562" s="69" customFormat="1" ht="15">
      <c r="N562" s="72"/>
    </row>
    <row r="563" s="69" customFormat="1" ht="15">
      <c r="N563" s="72"/>
    </row>
    <row r="564" s="69" customFormat="1" ht="15">
      <c r="N564" s="72"/>
    </row>
    <row r="565" s="69" customFormat="1" ht="15">
      <c r="N565" s="72"/>
    </row>
    <row r="566" s="69" customFormat="1" ht="15">
      <c r="N566" s="72"/>
    </row>
    <row r="567" s="69" customFormat="1" ht="15">
      <c r="N567" s="72"/>
    </row>
    <row r="568" s="69" customFormat="1" ht="15">
      <c r="N568" s="72"/>
    </row>
    <row r="569" s="69" customFormat="1" ht="15">
      <c r="N569" s="72"/>
    </row>
    <row r="570" s="69" customFormat="1" ht="15">
      <c r="N570" s="72"/>
    </row>
    <row r="571" s="69" customFormat="1" ht="15">
      <c r="N571" s="72"/>
    </row>
    <row r="572" s="69" customFormat="1" ht="15">
      <c r="N572" s="72"/>
    </row>
    <row r="573" s="69" customFormat="1" ht="15">
      <c r="N573" s="72"/>
    </row>
    <row r="574" s="69" customFormat="1" ht="15">
      <c r="N574" s="72"/>
    </row>
    <row r="575" s="69" customFormat="1" ht="15">
      <c r="N575" s="72"/>
    </row>
    <row r="576" s="69" customFormat="1" ht="15">
      <c r="N576" s="72"/>
    </row>
    <row r="577" s="69" customFormat="1" ht="15">
      <c r="N577" s="72"/>
    </row>
    <row r="578" s="69" customFormat="1" ht="15">
      <c r="N578" s="72"/>
    </row>
    <row r="579" s="69" customFormat="1" ht="15">
      <c r="N579" s="72"/>
    </row>
    <row r="580" s="69" customFormat="1" ht="15">
      <c r="N580" s="72"/>
    </row>
    <row r="581" s="69" customFormat="1" ht="15">
      <c r="N581" s="72"/>
    </row>
    <row r="582" s="69" customFormat="1" ht="15">
      <c r="N582" s="72"/>
    </row>
    <row r="583" s="69" customFormat="1" ht="15">
      <c r="N583" s="72"/>
    </row>
    <row r="584" s="69" customFormat="1" ht="15">
      <c r="N584" s="72"/>
    </row>
    <row r="585" s="69" customFormat="1" ht="15">
      <c r="N585" s="72"/>
    </row>
    <row r="586" s="69" customFormat="1" ht="15">
      <c r="N586" s="72"/>
    </row>
    <row r="587" s="69" customFormat="1" ht="15">
      <c r="N587" s="72"/>
    </row>
    <row r="588" s="69" customFormat="1" ht="15">
      <c r="N588" s="72"/>
    </row>
    <row r="589" s="69" customFormat="1" ht="15">
      <c r="N589" s="72"/>
    </row>
    <row r="590" s="69" customFormat="1" ht="15">
      <c r="N590" s="72"/>
    </row>
    <row r="591" s="69" customFormat="1" ht="15">
      <c r="N591" s="72"/>
    </row>
    <row r="592" s="69" customFormat="1" ht="15">
      <c r="N592" s="72"/>
    </row>
    <row r="593" s="69" customFormat="1" ht="15">
      <c r="N593" s="72"/>
    </row>
    <row r="594" s="69" customFormat="1" ht="15">
      <c r="N594" s="72"/>
    </row>
    <row r="595" s="69" customFormat="1" ht="15">
      <c r="N595" s="72"/>
    </row>
    <row r="596" s="69" customFormat="1" ht="15">
      <c r="N596" s="72"/>
    </row>
    <row r="597" s="69" customFormat="1" ht="15">
      <c r="N597" s="72"/>
    </row>
    <row r="598" s="69" customFormat="1" ht="15">
      <c r="N598" s="72"/>
    </row>
    <row r="599" s="69" customFormat="1" ht="15">
      <c r="N599" s="72"/>
    </row>
    <row r="600" s="69" customFormat="1" ht="15">
      <c r="N600" s="72"/>
    </row>
    <row r="601" s="69" customFormat="1" ht="15">
      <c r="N601" s="72"/>
    </row>
    <row r="602" s="69" customFormat="1" ht="15">
      <c r="N602" s="72"/>
    </row>
    <row r="603" s="69" customFormat="1" ht="15">
      <c r="N603" s="72"/>
    </row>
    <row r="604" s="69" customFormat="1" ht="15">
      <c r="N604" s="72"/>
    </row>
    <row r="605" s="69" customFormat="1" ht="15">
      <c r="N605" s="72"/>
    </row>
    <row r="606" s="69" customFormat="1" ht="15">
      <c r="N606" s="72"/>
    </row>
    <row r="607" s="69" customFormat="1" ht="15">
      <c r="N607" s="72"/>
    </row>
    <row r="608" s="69" customFormat="1" ht="15">
      <c r="N608" s="72"/>
    </row>
    <row r="609" s="69" customFormat="1" ht="15">
      <c r="N609" s="72"/>
    </row>
    <row r="610" s="69" customFormat="1" ht="15">
      <c r="N610" s="72"/>
    </row>
    <row r="611" s="69" customFormat="1" ht="15">
      <c r="N611" s="72"/>
    </row>
    <row r="612" s="69" customFormat="1" ht="15">
      <c r="N612" s="72"/>
    </row>
    <row r="613" s="69" customFormat="1" ht="15">
      <c r="N613" s="72"/>
    </row>
    <row r="614" s="69" customFormat="1" ht="15">
      <c r="N614" s="72"/>
    </row>
    <row r="615" s="69" customFormat="1" ht="15">
      <c r="N615" s="72"/>
    </row>
    <row r="616" s="69" customFormat="1" ht="15">
      <c r="N616" s="72"/>
    </row>
    <row r="617" s="69" customFormat="1" ht="15">
      <c r="N617" s="72"/>
    </row>
    <row r="618" s="69" customFormat="1" ht="15">
      <c r="N618" s="72"/>
    </row>
    <row r="619" s="69" customFormat="1" ht="15">
      <c r="N619" s="72"/>
    </row>
    <row r="620" s="69" customFormat="1" ht="15">
      <c r="N620" s="72"/>
    </row>
    <row r="621" s="69" customFormat="1" ht="15">
      <c r="N621" s="72"/>
    </row>
    <row r="622" s="69" customFormat="1" ht="15">
      <c r="N622" s="72"/>
    </row>
    <row r="623" s="69" customFormat="1" ht="15">
      <c r="N623" s="72"/>
    </row>
    <row r="624" s="69" customFormat="1" ht="15">
      <c r="N624" s="72"/>
    </row>
    <row r="625" s="69" customFormat="1" ht="15">
      <c r="N625" s="72"/>
    </row>
    <row r="626" s="69" customFormat="1" ht="15">
      <c r="N626" s="72"/>
    </row>
    <row r="627" s="69" customFormat="1" ht="15">
      <c r="N627" s="72"/>
    </row>
    <row r="628" s="69" customFormat="1" ht="15">
      <c r="N628" s="72"/>
    </row>
    <row r="629" s="69" customFormat="1" ht="15">
      <c r="N629" s="72"/>
    </row>
    <row r="630" s="69" customFormat="1" ht="15">
      <c r="N630" s="72"/>
    </row>
    <row r="631" s="69" customFormat="1" ht="15">
      <c r="N631" s="72"/>
    </row>
    <row r="632" s="69" customFormat="1" ht="15">
      <c r="N632" s="72"/>
    </row>
    <row r="633" s="69" customFormat="1" ht="15">
      <c r="N633" s="72"/>
    </row>
    <row r="634" s="69" customFormat="1" ht="15">
      <c r="N634" s="72"/>
    </row>
    <row r="635" s="69" customFormat="1" ht="15">
      <c r="N635" s="72"/>
    </row>
    <row r="636" s="69" customFormat="1" ht="15">
      <c r="N636" s="72"/>
    </row>
    <row r="637" s="69" customFormat="1" ht="15">
      <c r="N637" s="72"/>
    </row>
    <row r="638" s="69" customFormat="1" ht="15">
      <c r="N638" s="72"/>
    </row>
    <row r="639" s="69" customFormat="1" ht="15">
      <c r="N639" s="72"/>
    </row>
    <row r="640" s="69" customFormat="1" ht="15">
      <c r="N640" s="72"/>
    </row>
    <row r="641" s="69" customFormat="1" ht="15">
      <c r="N641" s="72"/>
    </row>
    <row r="642" s="69" customFormat="1" ht="15">
      <c r="N642" s="72"/>
    </row>
    <row r="643" s="69" customFormat="1" ht="15">
      <c r="N643" s="72"/>
    </row>
    <row r="644" s="69" customFormat="1" ht="15">
      <c r="N644" s="72"/>
    </row>
    <row r="645" s="69" customFormat="1" ht="15">
      <c r="N645" s="72"/>
    </row>
    <row r="646" s="69" customFormat="1" ht="15">
      <c r="N646" s="72"/>
    </row>
    <row r="647" s="69" customFormat="1" ht="15">
      <c r="N647" s="72"/>
    </row>
    <row r="648" s="69" customFormat="1" ht="15">
      <c r="N648" s="72"/>
    </row>
    <row r="649" s="69" customFormat="1" ht="15">
      <c r="N649" s="72"/>
    </row>
    <row r="650" s="69" customFormat="1" ht="15">
      <c r="N650" s="72"/>
    </row>
    <row r="651" s="69" customFormat="1" ht="15">
      <c r="N651" s="72"/>
    </row>
    <row r="652" s="69" customFormat="1" ht="15">
      <c r="N652" s="72"/>
    </row>
    <row r="653" s="69" customFormat="1" ht="15">
      <c r="N653" s="72"/>
    </row>
    <row r="654" s="69" customFormat="1" ht="15">
      <c r="N654" s="72"/>
    </row>
    <row r="655" s="69" customFormat="1" ht="15">
      <c r="N655" s="72"/>
    </row>
    <row r="656" s="69" customFormat="1" ht="15">
      <c r="N656" s="72"/>
    </row>
    <row r="657" s="69" customFormat="1" ht="15">
      <c r="N657" s="72"/>
    </row>
    <row r="658" s="69" customFormat="1" ht="15">
      <c r="N658" s="72"/>
    </row>
    <row r="659" s="69" customFormat="1" ht="15">
      <c r="N659" s="72"/>
    </row>
    <row r="660" s="69" customFormat="1" ht="15">
      <c r="N660" s="72"/>
    </row>
    <row r="661" s="69" customFormat="1" ht="15">
      <c r="N661" s="72"/>
    </row>
    <row r="662" s="69" customFormat="1" ht="15">
      <c r="N662" s="72"/>
    </row>
    <row r="663" s="69" customFormat="1" ht="15">
      <c r="N663" s="72"/>
    </row>
    <row r="664" s="69" customFormat="1" ht="15">
      <c r="N664" s="72"/>
    </row>
    <row r="665" s="69" customFormat="1" ht="15">
      <c r="N665" s="72"/>
    </row>
    <row r="666" s="69" customFormat="1" ht="15">
      <c r="N666" s="72"/>
    </row>
    <row r="667" s="69" customFormat="1" ht="15">
      <c r="N667" s="72"/>
    </row>
    <row r="668" s="69" customFormat="1" ht="15">
      <c r="N668" s="72"/>
    </row>
    <row r="669" s="69" customFormat="1" ht="15">
      <c r="N669" s="72"/>
    </row>
    <row r="670" s="69" customFormat="1" ht="15">
      <c r="N670" s="72"/>
    </row>
    <row r="671" s="69" customFormat="1" ht="15">
      <c r="N671" s="72"/>
    </row>
    <row r="672" s="69" customFormat="1" ht="15">
      <c r="N672" s="72"/>
    </row>
    <row r="673" s="69" customFormat="1" ht="15">
      <c r="N673" s="72"/>
    </row>
    <row r="674" s="69" customFormat="1" ht="15">
      <c r="N674" s="72"/>
    </row>
    <row r="675" s="69" customFormat="1" ht="15">
      <c r="N675" s="72"/>
    </row>
    <row r="676" s="69" customFormat="1" ht="15">
      <c r="N676" s="72"/>
    </row>
    <row r="677" s="69" customFormat="1" ht="15">
      <c r="N677" s="72"/>
    </row>
    <row r="678" s="69" customFormat="1" ht="15">
      <c r="N678" s="72"/>
    </row>
    <row r="679" s="69" customFormat="1" ht="15">
      <c r="N679" s="72"/>
    </row>
    <row r="680" s="69" customFormat="1" ht="15">
      <c r="N680" s="72"/>
    </row>
    <row r="681" s="69" customFormat="1" ht="15">
      <c r="N681" s="72"/>
    </row>
    <row r="682" s="69" customFormat="1" ht="15">
      <c r="N682" s="72"/>
    </row>
    <row r="683" s="69" customFormat="1" ht="15">
      <c r="N683" s="72"/>
    </row>
    <row r="684" s="69" customFormat="1" ht="15">
      <c r="N684" s="72"/>
    </row>
    <row r="685" s="69" customFormat="1" ht="15">
      <c r="N685" s="72"/>
    </row>
    <row r="686" s="69" customFormat="1" ht="15">
      <c r="N686" s="72"/>
    </row>
    <row r="687" s="69" customFormat="1" ht="15">
      <c r="N687" s="72"/>
    </row>
    <row r="688" s="69" customFormat="1" ht="15">
      <c r="N688" s="72"/>
    </row>
    <row r="689" s="69" customFormat="1" ht="15">
      <c r="N689" s="72"/>
    </row>
    <row r="690" s="69" customFormat="1" ht="15">
      <c r="N690" s="72"/>
    </row>
    <row r="691" s="69" customFormat="1" ht="15">
      <c r="N691" s="72"/>
    </row>
    <row r="692" s="69" customFormat="1" ht="15">
      <c r="N692" s="72"/>
    </row>
    <row r="693" s="69" customFormat="1" ht="15">
      <c r="N693" s="72"/>
    </row>
    <row r="694" s="69" customFormat="1" ht="15">
      <c r="N694" s="72"/>
    </row>
    <row r="695" s="69" customFormat="1" ht="15">
      <c r="N695" s="72"/>
    </row>
    <row r="696" s="69" customFormat="1" ht="15">
      <c r="N696" s="72"/>
    </row>
    <row r="697" s="69" customFormat="1" ht="15">
      <c r="N697" s="72"/>
    </row>
    <row r="698" s="69" customFormat="1" ht="15">
      <c r="N698" s="72"/>
    </row>
    <row r="699" s="69" customFormat="1" ht="15">
      <c r="N699" s="72"/>
    </row>
    <row r="700" s="69" customFormat="1" ht="15">
      <c r="N700" s="72"/>
    </row>
    <row r="701" s="69" customFormat="1" ht="15">
      <c r="N701" s="72"/>
    </row>
    <row r="702" s="69" customFormat="1" ht="15">
      <c r="N702" s="72"/>
    </row>
    <row r="703" s="69" customFormat="1" ht="15">
      <c r="N703" s="72"/>
    </row>
    <row r="704" s="69" customFormat="1" ht="15">
      <c r="N704" s="72"/>
    </row>
    <row r="705" s="69" customFormat="1" ht="15">
      <c r="N705" s="72"/>
    </row>
    <row r="706" s="69" customFormat="1" ht="15">
      <c r="N706" s="72"/>
    </row>
    <row r="707" s="69" customFormat="1" ht="15">
      <c r="N707" s="72"/>
    </row>
    <row r="708" s="69" customFormat="1" ht="15">
      <c r="N708" s="72"/>
    </row>
    <row r="709" s="69" customFormat="1" ht="15">
      <c r="N709" s="72"/>
    </row>
    <row r="710" s="69" customFormat="1" ht="15">
      <c r="N710" s="72"/>
    </row>
    <row r="711" s="69" customFormat="1" ht="15">
      <c r="N711" s="72"/>
    </row>
    <row r="712" s="69" customFormat="1" ht="15">
      <c r="N712" s="72"/>
    </row>
    <row r="713" s="69" customFormat="1" ht="15">
      <c r="N713" s="72"/>
    </row>
    <row r="714" s="69" customFormat="1" ht="15">
      <c r="N714" s="72"/>
    </row>
    <row r="715" s="69" customFormat="1" ht="15">
      <c r="N715" s="72"/>
    </row>
    <row r="716" s="69" customFormat="1" ht="15">
      <c r="N716" s="72"/>
    </row>
    <row r="717" s="69" customFormat="1" ht="15">
      <c r="N717" s="72"/>
    </row>
    <row r="718" s="69" customFormat="1" ht="15">
      <c r="N718" s="72"/>
    </row>
    <row r="719" s="69" customFormat="1" ht="15">
      <c r="N719" s="72"/>
    </row>
    <row r="720" s="69" customFormat="1" ht="15">
      <c r="N720" s="72"/>
    </row>
    <row r="721" s="69" customFormat="1" ht="15">
      <c r="N721" s="72"/>
    </row>
    <row r="722" s="69" customFormat="1" ht="15">
      <c r="N722" s="72"/>
    </row>
    <row r="723" s="69" customFormat="1" ht="15">
      <c r="N723" s="72"/>
    </row>
    <row r="724" s="69" customFormat="1" ht="15">
      <c r="N724" s="72"/>
    </row>
    <row r="725" s="69" customFormat="1" ht="15">
      <c r="N725" s="72"/>
    </row>
    <row r="726" s="69" customFormat="1" ht="15">
      <c r="N726" s="72"/>
    </row>
    <row r="727" s="69" customFormat="1" ht="15">
      <c r="N727" s="72"/>
    </row>
    <row r="728" s="69" customFormat="1" ht="15">
      <c r="N728" s="72"/>
    </row>
    <row r="729" s="69" customFormat="1" ht="15">
      <c r="N729" s="72"/>
    </row>
    <row r="730" s="69" customFormat="1" ht="15">
      <c r="N730" s="72"/>
    </row>
    <row r="731" s="69" customFormat="1" ht="15">
      <c r="N731" s="72"/>
    </row>
    <row r="732" s="69" customFormat="1" ht="15">
      <c r="N732" s="72"/>
    </row>
    <row r="733" s="69" customFormat="1" ht="15">
      <c r="N733" s="72"/>
    </row>
    <row r="734" s="69" customFormat="1" ht="15">
      <c r="N734" s="72"/>
    </row>
    <row r="735" s="69" customFormat="1" ht="15">
      <c r="N735" s="72"/>
    </row>
    <row r="736" s="69" customFormat="1" ht="15">
      <c r="N736" s="72"/>
    </row>
    <row r="737" s="69" customFormat="1" ht="15">
      <c r="N737" s="72"/>
    </row>
    <row r="738" s="69" customFormat="1" ht="15">
      <c r="N738" s="72"/>
    </row>
    <row r="739" s="69" customFormat="1" ht="15">
      <c r="N739" s="72"/>
    </row>
    <row r="740" s="69" customFormat="1" ht="15">
      <c r="N740" s="72"/>
    </row>
    <row r="741" s="69" customFormat="1" ht="15">
      <c r="N741" s="72"/>
    </row>
    <row r="742" s="69" customFormat="1" ht="15">
      <c r="N742" s="72"/>
    </row>
    <row r="743" s="69" customFormat="1" ht="15">
      <c r="N743" s="72"/>
    </row>
    <row r="744" s="69" customFormat="1" ht="15">
      <c r="N744" s="72"/>
    </row>
    <row r="745" s="69" customFormat="1" ht="15">
      <c r="N745" s="72"/>
    </row>
    <row r="746" s="69" customFormat="1" ht="15">
      <c r="N746" s="72"/>
    </row>
    <row r="747" s="69" customFormat="1" ht="15">
      <c r="N747" s="72"/>
    </row>
    <row r="748" s="69" customFormat="1" ht="15">
      <c r="N748" s="72"/>
    </row>
    <row r="749" s="69" customFormat="1" ht="15">
      <c r="N749" s="72"/>
    </row>
    <row r="750" s="69" customFormat="1" ht="15">
      <c r="N750" s="72"/>
    </row>
    <row r="751" s="69" customFormat="1" ht="15">
      <c r="N751" s="72"/>
    </row>
    <row r="752" s="69" customFormat="1" ht="15">
      <c r="N752" s="72"/>
    </row>
    <row r="753" s="69" customFormat="1" ht="15">
      <c r="N753" s="72"/>
    </row>
    <row r="754" s="69" customFormat="1" ht="15">
      <c r="N754" s="72"/>
    </row>
    <row r="755" s="69" customFormat="1" ht="15">
      <c r="N755" s="72"/>
    </row>
    <row r="756" s="69" customFormat="1" ht="15">
      <c r="N756" s="72"/>
    </row>
    <row r="757" s="69" customFormat="1" ht="15">
      <c r="N757" s="72"/>
    </row>
    <row r="758" s="69" customFormat="1" ht="15">
      <c r="N758" s="72"/>
    </row>
    <row r="759" s="69" customFormat="1" ht="15">
      <c r="N759" s="72"/>
    </row>
    <row r="760" s="69" customFormat="1" ht="15">
      <c r="N760" s="72"/>
    </row>
    <row r="761" s="69" customFormat="1" ht="15">
      <c r="N761" s="72"/>
    </row>
    <row r="762" s="69" customFormat="1" ht="15">
      <c r="N762" s="72"/>
    </row>
    <row r="763" s="69" customFormat="1" ht="15">
      <c r="N763" s="72"/>
    </row>
    <row r="764" s="69" customFormat="1" ht="15">
      <c r="N764" s="72"/>
    </row>
    <row r="765" s="69" customFormat="1" ht="15">
      <c r="N765" s="72"/>
    </row>
    <row r="766" s="69" customFormat="1" ht="15">
      <c r="N766" s="72"/>
    </row>
    <row r="767" s="69" customFormat="1" ht="15">
      <c r="N767" s="72"/>
    </row>
    <row r="768" s="69" customFormat="1" ht="15">
      <c r="N768" s="72"/>
    </row>
    <row r="769" s="69" customFormat="1" ht="15">
      <c r="N769" s="72"/>
    </row>
    <row r="770" s="69" customFormat="1" ht="15">
      <c r="N770" s="72"/>
    </row>
    <row r="771" s="69" customFormat="1" ht="15">
      <c r="N771" s="72"/>
    </row>
    <row r="772" s="69" customFormat="1" ht="15">
      <c r="N772" s="72"/>
    </row>
    <row r="773" s="69" customFormat="1" ht="15">
      <c r="N773" s="72"/>
    </row>
    <row r="774" s="69" customFormat="1" ht="15">
      <c r="N774" s="72"/>
    </row>
    <row r="775" s="69" customFormat="1" ht="15">
      <c r="N775" s="72"/>
    </row>
    <row r="776" s="69" customFormat="1" ht="15">
      <c r="N776" s="72"/>
    </row>
    <row r="777" s="69" customFormat="1" ht="15">
      <c r="N777" s="72"/>
    </row>
    <row r="778" s="69" customFormat="1" ht="15">
      <c r="N778" s="72"/>
    </row>
    <row r="779" s="69" customFormat="1" ht="15">
      <c r="N779" s="72"/>
    </row>
    <row r="780" s="69" customFormat="1" ht="15">
      <c r="N780" s="72"/>
    </row>
    <row r="781" s="69" customFormat="1" ht="15">
      <c r="N781" s="72"/>
    </row>
    <row r="782" s="69" customFormat="1" ht="15">
      <c r="N782" s="72"/>
    </row>
    <row r="783" s="69" customFormat="1" ht="15">
      <c r="N783" s="72"/>
    </row>
    <row r="784" s="69" customFormat="1" ht="15">
      <c r="N784" s="72"/>
    </row>
    <row r="785" s="69" customFormat="1" ht="15">
      <c r="N785" s="72"/>
    </row>
    <row r="786" s="69" customFormat="1" ht="15">
      <c r="N786" s="72"/>
    </row>
    <row r="787" s="69" customFormat="1" ht="15">
      <c r="N787" s="72"/>
    </row>
    <row r="788" s="69" customFormat="1" ht="15">
      <c r="N788" s="72"/>
    </row>
    <row r="789" s="69" customFormat="1" ht="15">
      <c r="N789" s="72"/>
    </row>
    <row r="790" s="69" customFormat="1" ht="15">
      <c r="N790" s="72"/>
    </row>
    <row r="791" s="69" customFormat="1" ht="15">
      <c r="N791" s="72"/>
    </row>
    <row r="792" s="69" customFormat="1" ht="15">
      <c r="N792" s="72"/>
    </row>
    <row r="793" s="69" customFormat="1" ht="15">
      <c r="N793" s="72"/>
    </row>
    <row r="794" s="69" customFormat="1" ht="15">
      <c r="N794" s="72"/>
    </row>
    <row r="795" s="69" customFormat="1" ht="15">
      <c r="N795" s="72"/>
    </row>
    <row r="796" s="69" customFormat="1" ht="15">
      <c r="N796" s="72"/>
    </row>
    <row r="797" s="69" customFormat="1" ht="15">
      <c r="N797" s="72"/>
    </row>
    <row r="798" s="69" customFormat="1" ht="15">
      <c r="N798" s="72"/>
    </row>
    <row r="799" s="69" customFormat="1" ht="15">
      <c r="N799" s="72"/>
    </row>
    <row r="800" s="69" customFormat="1" ht="15">
      <c r="N800" s="72"/>
    </row>
    <row r="801" s="69" customFormat="1" ht="15">
      <c r="N801" s="72"/>
    </row>
    <row r="802" s="69" customFormat="1" ht="15">
      <c r="N802" s="72"/>
    </row>
    <row r="803" s="69" customFormat="1" ht="15">
      <c r="N803" s="72"/>
    </row>
    <row r="804" s="69" customFormat="1" ht="15">
      <c r="N804" s="72"/>
    </row>
    <row r="805" s="69" customFormat="1" ht="15">
      <c r="N805" s="72"/>
    </row>
    <row r="806" s="69" customFormat="1" ht="15">
      <c r="N806" s="72"/>
    </row>
    <row r="807" s="69" customFormat="1" ht="15">
      <c r="N807" s="72"/>
    </row>
    <row r="808" s="69" customFormat="1" ht="15">
      <c r="N808" s="72"/>
    </row>
    <row r="809" s="69" customFormat="1" ht="15">
      <c r="N809" s="72"/>
    </row>
    <row r="810" s="69" customFormat="1" ht="15">
      <c r="N810" s="72"/>
    </row>
    <row r="811" s="69" customFormat="1" ht="15">
      <c r="N811" s="72"/>
    </row>
    <row r="812" s="69" customFormat="1" ht="15">
      <c r="N812" s="72"/>
    </row>
    <row r="813" s="69" customFormat="1" ht="15">
      <c r="N813" s="72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472"/>
  <sheetViews>
    <sheetView zoomScalePageLayoutView="0" workbookViewId="0" topLeftCell="A1">
      <selection activeCell="D7" sqref="D7:L68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104.57421875" style="67" customWidth="1"/>
    <col min="4" max="11" width="13.8515625" style="67" customWidth="1"/>
    <col min="12" max="12" width="12.421875" style="67" customWidth="1"/>
    <col min="13" max="13" width="9.140625" style="71" customWidth="1"/>
    <col min="14" max="66" width="11.421875" style="69" customWidth="1"/>
    <col min="67" max="16384" width="9.140625" style="67" customWidth="1"/>
  </cols>
  <sheetData>
    <row r="1" s="69" customFormat="1" ht="15.75" thickBot="1">
      <c r="M1" s="71"/>
    </row>
    <row r="2" spans="2:12" ht="21.75" customHeight="1" thickBot="1" thickTop="1">
      <c r="B2" s="267" t="s">
        <v>454</v>
      </c>
      <c r="C2" s="268"/>
      <c r="D2" s="268"/>
      <c r="E2" s="268"/>
      <c r="F2" s="268"/>
      <c r="G2" s="268"/>
      <c r="H2" s="268"/>
      <c r="I2" s="268"/>
      <c r="J2" s="268"/>
      <c r="K2" s="268"/>
      <c r="L2" s="273"/>
    </row>
    <row r="3" spans="2:12" ht="21.75" customHeight="1" thickBot="1" thickTop="1">
      <c r="B3" s="254" t="s">
        <v>401</v>
      </c>
      <c r="C3" s="256" t="s">
        <v>402</v>
      </c>
      <c r="D3" s="276" t="s">
        <v>410</v>
      </c>
      <c r="E3" s="277"/>
      <c r="F3" s="277"/>
      <c r="G3" s="277"/>
      <c r="H3" s="277"/>
      <c r="I3" s="277"/>
      <c r="J3" s="277"/>
      <c r="K3" s="277"/>
      <c r="L3" s="285"/>
    </row>
    <row r="4" spans="2:12" ht="21.75" customHeight="1" thickBot="1" thickTop="1">
      <c r="B4" s="255"/>
      <c r="C4" s="257"/>
      <c r="D4" s="276" t="s">
        <v>405</v>
      </c>
      <c r="E4" s="286"/>
      <c r="F4" s="286"/>
      <c r="G4" s="286"/>
      <c r="H4" s="286"/>
      <c r="I4" s="286"/>
      <c r="J4" s="286"/>
      <c r="K4" s="278" t="s">
        <v>269</v>
      </c>
      <c r="L4" s="287"/>
    </row>
    <row r="5" spans="2:12" ht="21.75" customHeight="1" thickTop="1">
      <c r="B5" s="255"/>
      <c r="C5" s="257"/>
      <c r="D5" s="290" t="s">
        <v>406</v>
      </c>
      <c r="E5" s="291"/>
      <c r="F5" s="290" t="s">
        <v>407</v>
      </c>
      <c r="G5" s="256"/>
      <c r="H5" s="291" t="s">
        <v>408</v>
      </c>
      <c r="I5" s="291"/>
      <c r="J5" s="214" t="s">
        <v>409</v>
      </c>
      <c r="K5" s="288"/>
      <c r="L5" s="289"/>
    </row>
    <row r="6" spans="2:12" ht="21.75" customHeight="1" thickBot="1">
      <c r="B6" s="274"/>
      <c r="C6" s="275"/>
      <c r="D6" s="219" t="s">
        <v>268</v>
      </c>
      <c r="E6" s="225" t="s">
        <v>2</v>
      </c>
      <c r="F6" s="219" t="s">
        <v>268</v>
      </c>
      <c r="G6" s="226" t="s">
        <v>2</v>
      </c>
      <c r="H6" s="219" t="s">
        <v>268</v>
      </c>
      <c r="I6" s="225" t="s">
        <v>2</v>
      </c>
      <c r="J6" s="227" t="s">
        <v>268</v>
      </c>
      <c r="K6" s="219" t="s">
        <v>268</v>
      </c>
      <c r="L6" s="226" t="s">
        <v>2</v>
      </c>
    </row>
    <row r="7" spans="2:21" ht="21.75" customHeight="1" thickBot="1" thickTop="1">
      <c r="B7" s="217">
        <v>0</v>
      </c>
      <c r="C7" s="127" t="s">
        <v>293</v>
      </c>
      <c r="D7" s="130">
        <v>100</v>
      </c>
      <c r="E7" s="242">
        <v>0.07315288953913679</v>
      </c>
      <c r="F7" s="222">
        <v>118</v>
      </c>
      <c r="G7" s="242">
        <v>0.041172365666434056</v>
      </c>
      <c r="H7" s="222">
        <v>12</v>
      </c>
      <c r="I7" s="242">
        <v>0.06936416184971098</v>
      </c>
      <c r="J7" s="128">
        <v>1</v>
      </c>
      <c r="K7" s="130">
        <v>231</v>
      </c>
      <c r="L7" s="148">
        <v>0.05239283284191427</v>
      </c>
      <c r="M7" s="73"/>
      <c r="N7" s="72"/>
      <c r="O7" s="72"/>
      <c r="P7" s="72"/>
      <c r="Q7" s="72"/>
      <c r="R7" s="72"/>
      <c r="S7" s="72"/>
      <c r="T7" s="72"/>
      <c r="U7" s="72"/>
    </row>
    <row r="8" spans="2:21" ht="21.75" customHeight="1" thickBot="1" thickTop="1">
      <c r="B8" s="217" t="s">
        <v>5</v>
      </c>
      <c r="C8" s="127" t="s">
        <v>294</v>
      </c>
      <c r="D8" s="130">
        <v>641</v>
      </c>
      <c r="E8" s="242">
        <v>0.4689100219458669</v>
      </c>
      <c r="F8" s="222">
        <v>1094</v>
      </c>
      <c r="G8" s="242">
        <v>0.3817166782972784</v>
      </c>
      <c r="H8" s="222">
        <v>27</v>
      </c>
      <c r="I8" s="242">
        <v>0.15606936416184972</v>
      </c>
      <c r="J8" s="128">
        <v>0</v>
      </c>
      <c r="K8" s="130">
        <v>1762</v>
      </c>
      <c r="L8" s="148">
        <v>0.39963710591970963</v>
      </c>
      <c r="M8" s="72"/>
      <c r="N8" s="72"/>
      <c r="O8" s="72"/>
      <c r="P8" s="72"/>
      <c r="Q8" s="72"/>
      <c r="R8" s="72"/>
      <c r="S8" s="72"/>
      <c r="T8" s="72"/>
      <c r="U8" s="72"/>
    </row>
    <row r="9" spans="2:21" ht="21.75" customHeight="1" thickTop="1">
      <c r="B9" s="218">
        <v>10</v>
      </c>
      <c r="C9" s="124" t="s">
        <v>295</v>
      </c>
      <c r="D9" s="122">
        <v>48</v>
      </c>
      <c r="E9" s="237">
        <v>0.03511338697878566</v>
      </c>
      <c r="F9" s="150">
        <v>65</v>
      </c>
      <c r="G9" s="237">
        <v>0.022679692951849267</v>
      </c>
      <c r="H9" s="150">
        <v>1</v>
      </c>
      <c r="I9" s="237">
        <v>0.005780346820809248</v>
      </c>
      <c r="J9" s="108">
        <v>0</v>
      </c>
      <c r="K9" s="139">
        <v>114</v>
      </c>
      <c r="L9" s="111">
        <v>0.02585620322068496</v>
      </c>
      <c r="M9" s="73"/>
      <c r="N9" s="72"/>
      <c r="O9" s="72"/>
      <c r="P9" s="72"/>
      <c r="Q9" s="72"/>
      <c r="R9" s="72"/>
      <c r="S9" s="72"/>
      <c r="T9" s="72"/>
      <c r="U9" s="72"/>
    </row>
    <row r="10" spans="2:21" ht="21.75" customHeight="1">
      <c r="B10" s="218">
        <v>11</v>
      </c>
      <c r="C10" s="124" t="s">
        <v>296</v>
      </c>
      <c r="D10" s="122">
        <v>559</v>
      </c>
      <c r="E10" s="237">
        <v>0.4089246525237747</v>
      </c>
      <c r="F10" s="150">
        <v>954</v>
      </c>
      <c r="G10" s="237">
        <v>0.33286810886252616</v>
      </c>
      <c r="H10" s="150">
        <v>25</v>
      </c>
      <c r="I10" s="237">
        <v>0.14450867052023122</v>
      </c>
      <c r="J10" s="108">
        <v>0</v>
      </c>
      <c r="K10" s="139">
        <v>1538</v>
      </c>
      <c r="L10" s="111">
        <v>0.34883193467906554</v>
      </c>
      <c r="M10" s="73"/>
      <c r="N10" s="72"/>
      <c r="O10" s="72"/>
      <c r="P10" s="72"/>
      <c r="Q10" s="72"/>
      <c r="R10" s="72"/>
      <c r="S10" s="72"/>
      <c r="T10" s="72"/>
      <c r="U10" s="72"/>
    </row>
    <row r="11" spans="2:21" ht="21.75" customHeight="1">
      <c r="B11" s="218">
        <v>12</v>
      </c>
      <c r="C11" s="124" t="s">
        <v>297</v>
      </c>
      <c r="D11" s="122">
        <v>27</v>
      </c>
      <c r="E11" s="237">
        <v>0.019751280175566936</v>
      </c>
      <c r="F11" s="150">
        <v>57</v>
      </c>
      <c r="G11" s="237">
        <v>0.01988834612700628</v>
      </c>
      <c r="H11" s="150">
        <v>1</v>
      </c>
      <c r="I11" s="237">
        <v>0.005780346820809248</v>
      </c>
      <c r="J11" s="108">
        <v>0</v>
      </c>
      <c r="K11" s="139">
        <v>85</v>
      </c>
      <c r="L11" s="111">
        <v>0.019278748015422998</v>
      </c>
      <c r="M11" s="73"/>
      <c r="N11" s="72"/>
      <c r="O11" s="72"/>
      <c r="P11" s="72"/>
      <c r="Q11" s="72"/>
      <c r="R11" s="72"/>
      <c r="S11" s="72"/>
      <c r="T11" s="72"/>
      <c r="U11" s="72"/>
    </row>
    <row r="12" spans="2:21" ht="21.75" customHeight="1">
      <c r="B12" s="218">
        <v>13</v>
      </c>
      <c r="C12" s="124" t="s">
        <v>298</v>
      </c>
      <c r="D12" s="122">
        <v>0</v>
      </c>
      <c r="E12" s="237">
        <v>0</v>
      </c>
      <c r="F12" s="150">
        <v>1</v>
      </c>
      <c r="G12" s="237">
        <v>0.0003489183531053733</v>
      </c>
      <c r="H12" s="150">
        <v>0</v>
      </c>
      <c r="I12" s="237">
        <v>0</v>
      </c>
      <c r="J12" s="108">
        <v>0</v>
      </c>
      <c r="K12" s="139">
        <v>1</v>
      </c>
      <c r="L12" s="111">
        <v>0.00022680880018144704</v>
      </c>
      <c r="M12" s="73"/>
      <c r="N12" s="72"/>
      <c r="O12" s="72"/>
      <c r="P12" s="72"/>
      <c r="Q12" s="72"/>
      <c r="R12" s="72"/>
      <c r="S12" s="72"/>
      <c r="T12" s="72"/>
      <c r="U12" s="72"/>
    </row>
    <row r="13" spans="2:21" ht="21.75" customHeight="1" thickBot="1">
      <c r="B13" s="218">
        <v>19</v>
      </c>
      <c r="C13" s="124" t="s">
        <v>299</v>
      </c>
      <c r="D13" s="122">
        <v>7</v>
      </c>
      <c r="E13" s="237">
        <v>0.005120702267739576</v>
      </c>
      <c r="F13" s="150">
        <v>17</v>
      </c>
      <c r="G13" s="237">
        <v>0.005931612002791347</v>
      </c>
      <c r="H13" s="150">
        <v>0</v>
      </c>
      <c r="I13" s="237">
        <v>0</v>
      </c>
      <c r="J13" s="108">
        <v>0</v>
      </c>
      <c r="K13" s="139">
        <v>24</v>
      </c>
      <c r="L13" s="111">
        <v>0.005443411204354729</v>
      </c>
      <c r="M13" s="73"/>
      <c r="N13" s="72"/>
      <c r="O13" s="72"/>
      <c r="P13" s="72"/>
      <c r="Q13" s="72"/>
      <c r="R13" s="72"/>
      <c r="S13" s="72"/>
      <c r="T13" s="72"/>
      <c r="U13" s="72"/>
    </row>
    <row r="14" spans="2:21" ht="21.75" customHeight="1" thickBot="1" thickTop="1">
      <c r="B14" s="217">
        <v>2</v>
      </c>
      <c r="C14" s="127" t="s">
        <v>300</v>
      </c>
      <c r="D14" s="130">
        <v>45</v>
      </c>
      <c r="E14" s="242">
        <v>0.03291880029261156</v>
      </c>
      <c r="F14" s="222">
        <v>296</v>
      </c>
      <c r="G14" s="242">
        <v>0.10327983251919051</v>
      </c>
      <c r="H14" s="222">
        <v>63</v>
      </c>
      <c r="I14" s="242">
        <v>0.36416184971098264</v>
      </c>
      <c r="J14" s="128">
        <v>0</v>
      </c>
      <c r="K14" s="130">
        <v>404</v>
      </c>
      <c r="L14" s="148">
        <v>0.09163075527330461</v>
      </c>
      <c r="M14" s="72"/>
      <c r="N14" s="72"/>
      <c r="O14" s="72"/>
      <c r="P14" s="72"/>
      <c r="Q14" s="72"/>
      <c r="R14" s="72"/>
      <c r="S14" s="72"/>
      <c r="T14" s="72"/>
      <c r="U14" s="72"/>
    </row>
    <row r="15" spans="2:21" ht="21.75" customHeight="1" thickTop="1">
      <c r="B15" s="218">
        <v>20</v>
      </c>
      <c r="C15" s="124" t="s">
        <v>301</v>
      </c>
      <c r="D15" s="122">
        <v>15</v>
      </c>
      <c r="E15" s="237">
        <v>0.010972933430870519</v>
      </c>
      <c r="F15" s="150">
        <v>118</v>
      </c>
      <c r="G15" s="237">
        <v>0.041172365666434056</v>
      </c>
      <c r="H15" s="150">
        <v>28</v>
      </c>
      <c r="I15" s="237">
        <v>0.16184971098265896</v>
      </c>
      <c r="J15" s="108">
        <v>0</v>
      </c>
      <c r="K15" s="139">
        <v>161</v>
      </c>
      <c r="L15" s="111">
        <v>0.03651621682921297</v>
      </c>
      <c r="M15" s="73"/>
      <c r="N15" s="72"/>
      <c r="O15" s="72"/>
      <c r="P15" s="72"/>
      <c r="Q15" s="72"/>
      <c r="R15" s="72"/>
      <c r="S15" s="72"/>
      <c r="T15" s="72"/>
      <c r="U15" s="72"/>
    </row>
    <row r="16" spans="2:21" ht="21.75" customHeight="1">
      <c r="B16" s="218">
        <v>21</v>
      </c>
      <c r="C16" s="124" t="s">
        <v>302</v>
      </c>
      <c r="D16" s="122">
        <v>27</v>
      </c>
      <c r="E16" s="237">
        <v>0.019751280175566936</v>
      </c>
      <c r="F16" s="150">
        <v>168</v>
      </c>
      <c r="G16" s="237">
        <v>0.05861828332170272</v>
      </c>
      <c r="H16" s="150">
        <v>31</v>
      </c>
      <c r="I16" s="237">
        <v>0.1791907514450867</v>
      </c>
      <c r="J16" s="108">
        <v>0</v>
      </c>
      <c r="K16" s="139">
        <v>226</v>
      </c>
      <c r="L16" s="111">
        <v>0.051258788841007034</v>
      </c>
      <c r="M16" s="73"/>
      <c r="N16" s="72"/>
      <c r="O16" s="72"/>
      <c r="P16" s="72"/>
      <c r="Q16" s="72"/>
      <c r="R16" s="72"/>
      <c r="S16" s="72"/>
      <c r="T16" s="72"/>
      <c r="U16" s="72"/>
    </row>
    <row r="17" spans="2:21" ht="21.75" customHeight="1">
      <c r="B17" s="218">
        <v>22</v>
      </c>
      <c r="C17" s="124" t="s">
        <v>303</v>
      </c>
      <c r="D17" s="122">
        <v>1</v>
      </c>
      <c r="E17" s="237">
        <v>0.000731528895391368</v>
      </c>
      <c r="F17" s="150">
        <v>0</v>
      </c>
      <c r="G17" s="237">
        <v>0</v>
      </c>
      <c r="H17" s="150">
        <v>0</v>
      </c>
      <c r="I17" s="237">
        <v>0</v>
      </c>
      <c r="J17" s="108">
        <v>0</v>
      </c>
      <c r="K17" s="139">
        <v>1</v>
      </c>
      <c r="L17" s="111">
        <v>0.00022680880018144704</v>
      </c>
      <c r="M17" s="73"/>
      <c r="N17" s="72"/>
      <c r="O17" s="72"/>
      <c r="P17" s="72"/>
      <c r="Q17" s="72"/>
      <c r="R17" s="72"/>
      <c r="S17" s="72"/>
      <c r="T17" s="72"/>
      <c r="U17" s="72"/>
    </row>
    <row r="18" spans="2:21" ht="21.75" customHeight="1" thickBot="1">
      <c r="B18" s="218">
        <v>29</v>
      </c>
      <c r="C18" s="124" t="s">
        <v>304</v>
      </c>
      <c r="D18" s="122">
        <v>2</v>
      </c>
      <c r="E18" s="237">
        <v>0.001463057790782736</v>
      </c>
      <c r="F18" s="150">
        <v>10</v>
      </c>
      <c r="G18" s="237">
        <v>0.0034891835310537334</v>
      </c>
      <c r="H18" s="150">
        <v>4</v>
      </c>
      <c r="I18" s="237">
        <v>0.023121387283236993</v>
      </c>
      <c r="J18" s="108">
        <v>0</v>
      </c>
      <c r="K18" s="139">
        <v>16</v>
      </c>
      <c r="L18" s="111">
        <v>0.0036289408029031526</v>
      </c>
      <c r="M18" s="73"/>
      <c r="N18" s="72"/>
      <c r="O18" s="72"/>
      <c r="P18" s="72"/>
      <c r="Q18" s="72"/>
      <c r="R18" s="72"/>
      <c r="S18" s="72"/>
      <c r="T18" s="72"/>
      <c r="U18" s="72"/>
    </row>
    <row r="19" spans="2:21" ht="21.75" customHeight="1" thickBot="1" thickTop="1">
      <c r="B19" s="217">
        <v>3</v>
      </c>
      <c r="C19" s="127" t="s">
        <v>305</v>
      </c>
      <c r="D19" s="130">
        <v>358</v>
      </c>
      <c r="E19" s="242">
        <v>0.2618873445501097</v>
      </c>
      <c r="F19" s="222">
        <v>812</v>
      </c>
      <c r="G19" s="242">
        <v>0.28332170272156315</v>
      </c>
      <c r="H19" s="222">
        <v>32</v>
      </c>
      <c r="I19" s="242">
        <v>0.18497109826589597</v>
      </c>
      <c r="J19" s="128">
        <v>0</v>
      </c>
      <c r="K19" s="130">
        <v>1202</v>
      </c>
      <c r="L19" s="148">
        <v>0.27262417781809933</v>
      </c>
      <c r="M19" s="72"/>
      <c r="N19" s="72"/>
      <c r="O19" s="72"/>
      <c r="P19" s="72"/>
      <c r="Q19" s="72"/>
      <c r="R19" s="72"/>
      <c r="S19" s="72"/>
      <c r="T19" s="72"/>
      <c r="U19" s="72"/>
    </row>
    <row r="20" spans="2:21" ht="21.75" customHeight="1" thickTop="1">
      <c r="B20" s="218">
        <v>30</v>
      </c>
      <c r="C20" s="124" t="s">
        <v>306</v>
      </c>
      <c r="D20" s="122">
        <v>164</v>
      </c>
      <c r="E20" s="237">
        <v>0.11997073884418434</v>
      </c>
      <c r="F20" s="150">
        <v>375</v>
      </c>
      <c r="G20" s="237">
        <v>0.13084438241451501</v>
      </c>
      <c r="H20" s="150">
        <v>9</v>
      </c>
      <c r="I20" s="237">
        <v>0.05202312138728324</v>
      </c>
      <c r="J20" s="108">
        <v>0</v>
      </c>
      <c r="K20" s="139">
        <v>548</v>
      </c>
      <c r="L20" s="111">
        <v>0.12429122249943297</v>
      </c>
      <c r="M20" s="73"/>
      <c r="N20" s="72"/>
      <c r="O20" s="72"/>
      <c r="P20" s="72"/>
      <c r="Q20" s="72"/>
      <c r="R20" s="72"/>
      <c r="S20" s="72"/>
      <c r="T20" s="72"/>
      <c r="U20" s="72"/>
    </row>
    <row r="21" spans="2:21" ht="21.75" customHeight="1">
      <c r="B21" s="218">
        <v>31</v>
      </c>
      <c r="C21" s="124" t="s">
        <v>307</v>
      </c>
      <c r="D21" s="122">
        <v>14</v>
      </c>
      <c r="E21" s="237">
        <v>0.010241404535479151</v>
      </c>
      <c r="F21" s="150">
        <v>34</v>
      </c>
      <c r="G21" s="237">
        <v>0.011863224005582694</v>
      </c>
      <c r="H21" s="150">
        <v>4</v>
      </c>
      <c r="I21" s="237">
        <v>0.023121387283236993</v>
      </c>
      <c r="J21" s="108">
        <v>0</v>
      </c>
      <c r="K21" s="139">
        <v>52</v>
      </c>
      <c r="L21" s="111">
        <v>0.011794057609435245</v>
      </c>
      <c r="M21" s="73"/>
      <c r="N21" s="72"/>
      <c r="O21" s="72"/>
      <c r="P21" s="72"/>
      <c r="Q21" s="72"/>
      <c r="R21" s="72"/>
      <c r="S21" s="72"/>
      <c r="T21" s="72"/>
      <c r="U21" s="72"/>
    </row>
    <row r="22" spans="2:21" ht="21.75" customHeight="1">
      <c r="B22" s="218">
        <v>32</v>
      </c>
      <c r="C22" s="124" t="s">
        <v>308</v>
      </c>
      <c r="D22" s="122">
        <v>138</v>
      </c>
      <c r="E22" s="237">
        <v>0.10095098756400878</v>
      </c>
      <c r="F22" s="150">
        <v>319</v>
      </c>
      <c r="G22" s="237">
        <v>0.1113049546406141</v>
      </c>
      <c r="H22" s="150">
        <v>14</v>
      </c>
      <c r="I22" s="237">
        <v>0.08092485549132948</v>
      </c>
      <c r="J22" s="108">
        <v>0</v>
      </c>
      <c r="K22" s="139">
        <v>471</v>
      </c>
      <c r="L22" s="111">
        <v>0.10682694488546156</v>
      </c>
      <c r="M22" s="73"/>
      <c r="N22" s="72"/>
      <c r="O22" s="72"/>
      <c r="P22" s="72"/>
      <c r="Q22" s="72"/>
      <c r="R22" s="72"/>
      <c r="S22" s="72"/>
      <c r="T22" s="72"/>
      <c r="U22" s="72"/>
    </row>
    <row r="23" spans="2:21" ht="21.75" customHeight="1" thickBot="1">
      <c r="B23" s="218">
        <v>39</v>
      </c>
      <c r="C23" s="124" t="s">
        <v>309</v>
      </c>
      <c r="D23" s="122">
        <v>42</v>
      </c>
      <c r="E23" s="237">
        <v>0.030724213606437453</v>
      </c>
      <c r="F23" s="150">
        <v>84</v>
      </c>
      <c r="G23" s="237">
        <v>0.02930914166085136</v>
      </c>
      <c r="H23" s="150">
        <v>5</v>
      </c>
      <c r="I23" s="237">
        <v>0.028901734104046242</v>
      </c>
      <c r="J23" s="108">
        <v>0</v>
      </c>
      <c r="K23" s="139">
        <v>131</v>
      </c>
      <c r="L23" s="111">
        <v>0.029711952823769563</v>
      </c>
      <c r="M23" s="73"/>
      <c r="N23" s="72"/>
      <c r="O23" s="72"/>
      <c r="P23" s="72"/>
      <c r="Q23" s="72"/>
      <c r="R23" s="72"/>
      <c r="S23" s="72"/>
      <c r="T23" s="72"/>
      <c r="U23" s="72"/>
    </row>
    <row r="24" spans="2:21" ht="21.75" customHeight="1" thickBot="1" thickTop="1">
      <c r="B24" s="217">
        <v>4</v>
      </c>
      <c r="C24" s="127" t="s">
        <v>310</v>
      </c>
      <c r="D24" s="130">
        <v>0</v>
      </c>
      <c r="E24" s="242">
        <v>0</v>
      </c>
      <c r="F24" s="222">
        <v>0</v>
      </c>
      <c r="G24" s="242">
        <v>0</v>
      </c>
      <c r="H24" s="222">
        <v>0</v>
      </c>
      <c r="I24" s="242">
        <v>0</v>
      </c>
      <c r="J24" s="128">
        <v>0</v>
      </c>
      <c r="K24" s="130">
        <v>0</v>
      </c>
      <c r="L24" s="148">
        <v>0</v>
      </c>
      <c r="M24" s="72"/>
      <c r="N24" s="72"/>
      <c r="O24" s="72"/>
      <c r="P24" s="72"/>
      <c r="Q24" s="72"/>
      <c r="R24" s="72"/>
      <c r="S24" s="72"/>
      <c r="T24" s="72"/>
      <c r="U24" s="72"/>
    </row>
    <row r="25" spans="2:21" ht="21.75" customHeight="1" thickTop="1">
      <c r="B25" s="218">
        <v>40</v>
      </c>
      <c r="C25" s="124" t="s">
        <v>311</v>
      </c>
      <c r="D25" s="122">
        <v>0</v>
      </c>
      <c r="E25" s="237">
        <v>0</v>
      </c>
      <c r="F25" s="150">
        <v>0</v>
      </c>
      <c r="G25" s="237">
        <v>0</v>
      </c>
      <c r="H25" s="150">
        <v>0</v>
      </c>
      <c r="I25" s="237">
        <v>0</v>
      </c>
      <c r="J25" s="108">
        <v>0</v>
      </c>
      <c r="K25" s="139">
        <v>0</v>
      </c>
      <c r="L25" s="111">
        <v>0</v>
      </c>
      <c r="M25" s="73"/>
      <c r="N25" s="72"/>
      <c r="O25" s="72"/>
      <c r="P25" s="72"/>
      <c r="Q25" s="72"/>
      <c r="R25" s="72"/>
      <c r="S25" s="72"/>
      <c r="T25" s="72"/>
      <c r="U25" s="72"/>
    </row>
    <row r="26" spans="2:21" ht="21.75" customHeight="1" thickBot="1">
      <c r="B26" s="218">
        <v>41</v>
      </c>
      <c r="C26" s="124" t="s">
        <v>312</v>
      </c>
      <c r="D26" s="122">
        <v>0</v>
      </c>
      <c r="E26" s="237">
        <v>0</v>
      </c>
      <c r="F26" s="150">
        <v>0</v>
      </c>
      <c r="G26" s="237">
        <v>0</v>
      </c>
      <c r="H26" s="150">
        <v>0</v>
      </c>
      <c r="I26" s="237">
        <v>0</v>
      </c>
      <c r="J26" s="108">
        <v>0</v>
      </c>
      <c r="K26" s="139">
        <v>0</v>
      </c>
      <c r="L26" s="111">
        <v>0</v>
      </c>
      <c r="M26" s="73"/>
      <c r="N26" s="72"/>
      <c r="O26" s="72"/>
      <c r="P26" s="72"/>
      <c r="Q26" s="72"/>
      <c r="R26" s="72"/>
      <c r="S26" s="72"/>
      <c r="T26" s="72"/>
      <c r="U26" s="72"/>
    </row>
    <row r="27" spans="2:21" ht="21.75" customHeight="1" thickBot="1" thickTop="1">
      <c r="B27" s="217">
        <v>5</v>
      </c>
      <c r="C27" s="127" t="s">
        <v>313</v>
      </c>
      <c r="D27" s="130">
        <v>72</v>
      </c>
      <c r="E27" s="242">
        <v>0.05267008046817849</v>
      </c>
      <c r="F27" s="222">
        <v>221</v>
      </c>
      <c r="G27" s="242">
        <v>0.07711095603628751</v>
      </c>
      <c r="H27" s="222">
        <v>13</v>
      </c>
      <c r="I27" s="242">
        <v>0.07514450867052022</v>
      </c>
      <c r="J27" s="128">
        <v>0</v>
      </c>
      <c r="K27" s="130">
        <v>306</v>
      </c>
      <c r="L27" s="148">
        <v>0.06940349285552279</v>
      </c>
      <c r="M27" s="72"/>
      <c r="N27" s="72"/>
      <c r="O27" s="72"/>
      <c r="P27" s="72"/>
      <c r="Q27" s="72"/>
      <c r="R27" s="72"/>
      <c r="S27" s="72"/>
      <c r="T27" s="72"/>
      <c r="U27" s="72"/>
    </row>
    <row r="28" spans="2:21" ht="21.75" customHeight="1" thickTop="1">
      <c r="B28" s="218">
        <v>50</v>
      </c>
      <c r="C28" s="124" t="s">
        <v>314</v>
      </c>
      <c r="D28" s="122">
        <v>46</v>
      </c>
      <c r="E28" s="237">
        <v>0.033650329188002925</v>
      </c>
      <c r="F28" s="150">
        <v>121</v>
      </c>
      <c r="G28" s="237">
        <v>0.042219120725750174</v>
      </c>
      <c r="H28" s="150">
        <v>7</v>
      </c>
      <c r="I28" s="237">
        <v>0.04046242774566474</v>
      </c>
      <c r="J28" s="108">
        <v>0</v>
      </c>
      <c r="K28" s="139">
        <v>174</v>
      </c>
      <c r="L28" s="111">
        <v>0.039464731231571785</v>
      </c>
      <c r="M28" s="73"/>
      <c r="N28" s="72"/>
      <c r="O28" s="72"/>
      <c r="P28" s="72"/>
      <c r="Q28" s="72"/>
      <c r="R28" s="72"/>
      <c r="S28" s="72"/>
      <c r="T28" s="72"/>
      <c r="U28" s="72"/>
    </row>
    <row r="29" spans="2:21" ht="21.75" customHeight="1">
      <c r="B29" s="218">
        <v>51</v>
      </c>
      <c r="C29" s="124" t="s">
        <v>315</v>
      </c>
      <c r="D29" s="122">
        <v>14</v>
      </c>
      <c r="E29" s="237">
        <v>0.010241404535479151</v>
      </c>
      <c r="F29" s="150">
        <v>49</v>
      </c>
      <c r="G29" s="237">
        <v>0.017096999302163293</v>
      </c>
      <c r="H29" s="150">
        <v>1</v>
      </c>
      <c r="I29" s="237">
        <v>0.005780346820809248</v>
      </c>
      <c r="J29" s="108">
        <v>0</v>
      </c>
      <c r="K29" s="139">
        <v>64</v>
      </c>
      <c r="L29" s="111">
        <v>0.01451576321161261</v>
      </c>
      <c r="M29" s="73"/>
      <c r="N29" s="72"/>
      <c r="O29" s="72"/>
      <c r="P29" s="72"/>
      <c r="Q29" s="72"/>
      <c r="R29" s="72"/>
      <c r="S29" s="72"/>
      <c r="T29" s="72"/>
      <c r="U29" s="72"/>
    </row>
    <row r="30" spans="2:21" ht="21.75" customHeight="1">
      <c r="B30" s="218">
        <v>52</v>
      </c>
      <c r="C30" s="124" t="s">
        <v>316</v>
      </c>
      <c r="D30" s="122">
        <v>6</v>
      </c>
      <c r="E30" s="237">
        <v>0.0043891733723482075</v>
      </c>
      <c r="F30" s="150">
        <v>38</v>
      </c>
      <c r="G30" s="237">
        <v>0.013258897418004187</v>
      </c>
      <c r="H30" s="150">
        <v>4</v>
      </c>
      <c r="I30" s="237">
        <v>0.023121387283236993</v>
      </c>
      <c r="J30" s="108">
        <v>0</v>
      </c>
      <c r="K30" s="139">
        <v>48</v>
      </c>
      <c r="L30" s="111">
        <v>0.010886822408709458</v>
      </c>
      <c r="M30" s="73"/>
      <c r="N30" s="72"/>
      <c r="O30" s="72"/>
      <c r="P30" s="72"/>
      <c r="Q30" s="72"/>
      <c r="R30" s="72"/>
      <c r="S30" s="72"/>
      <c r="T30" s="72"/>
      <c r="U30" s="72"/>
    </row>
    <row r="31" spans="2:21" ht="21.75" customHeight="1">
      <c r="B31" s="218">
        <v>53</v>
      </c>
      <c r="C31" s="124" t="s">
        <v>317</v>
      </c>
      <c r="D31" s="122">
        <v>0</v>
      </c>
      <c r="E31" s="237">
        <v>0</v>
      </c>
      <c r="F31" s="150">
        <v>1</v>
      </c>
      <c r="G31" s="237">
        <v>0.0003489183531053733</v>
      </c>
      <c r="H31" s="150">
        <v>1</v>
      </c>
      <c r="I31" s="237">
        <v>0.005780346820809248</v>
      </c>
      <c r="J31" s="108">
        <v>0</v>
      </c>
      <c r="K31" s="139">
        <v>2</v>
      </c>
      <c r="L31" s="111">
        <v>0.0004536176003628941</v>
      </c>
      <c r="M31" s="73"/>
      <c r="N31" s="72"/>
      <c r="O31" s="72"/>
      <c r="P31" s="72"/>
      <c r="Q31" s="72"/>
      <c r="R31" s="72"/>
      <c r="S31" s="72"/>
      <c r="T31" s="72"/>
      <c r="U31" s="72"/>
    </row>
    <row r="32" spans="2:21" ht="21.75" customHeight="1">
      <c r="B32" s="218">
        <v>54</v>
      </c>
      <c r="C32" s="124" t="s">
        <v>318</v>
      </c>
      <c r="D32" s="122">
        <v>0</v>
      </c>
      <c r="E32" s="237">
        <v>0</v>
      </c>
      <c r="F32" s="150">
        <v>0</v>
      </c>
      <c r="G32" s="237">
        <v>0</v>
      </c>
      <c r="H32" s="150">
        <v>0</v>
      </c>
      <c r="I32" s="237">
        <v>0</v>
      </c>
      <c r="J32" s="108">
        <v>0</v>
      </c>
      <c r="K32" s="139">
        <v>0</v>
      </c>
      <c r="L32" s="111">
        <v>0</v>
      </c>
      <c r="M32" s="73"/>
      <c r="N32" s="72"/>
      <c r="O32" s="72"/>
      <c r="P32" s="72"/>
      <c r="Q32" s="72"/>
      <c r="R32" s="72"/>
      <c r="S32" s="72"/>
      <c r="T32" s="72"/>
      <c r="U32" s="72"/>
    </row>
    <row r="33" spans="2:21" ht="21.75" customHeight="1" thickBot="1">
      <c r="B33" s="218">
        <v>59</v>
      </c>
      <c r="C33" s="124" t="s">
        <v>319</v>
      </c>
      <c r="D33" s="122">
        <v>6</v>
      </c>
      <c r="E33" s="237">
        <v>0.0043891733723482075</v>
      </c>
      <c r="F33" s="150">
        <v>12</v>
      </c>
      <c r="G33" s="237">
        <v>0.00418702023726448</v>
      </c>
      <c r="H33" s="150">
        <v>0</v>
      </c>
      <c r="I33" s="237">
        <v>0</v>
      </c>
      <c r="J33" s="108">
        <v>0</v>
      </c>
      <c r="K33" s="139">
        <v>18</v>
      </c>
      <c r="L33" s="111">
        <v>0.0040825584032660464</v>
      </c>
      <c r="M33" s="73"/>
      <c r="N33" s="72"/>
      <c r="O33" s="72"/>
      <c r="P33" s="72"/>
      <c r="Q33" s="72"/>
      <c r="R33" s="72"/>
      <c r="S33" s="72"/>
      <c r="T33" s="72"/>
      <c r="U33" s="72"/>
    </row>
    <row r="34" spans="2:21" ht="21.75" customHeight="1" thickBot="1" thickTop="1">
      <c r="B34" s="217">
        <v>6</v>
      </c>
      <c r="C34" s="127" t="s">
        <v>320</v>
      </c>
      <c r="D34" s="130">
        <v>0</v>
      </c>
      <c r="E34" s="242">
        <v>0</v>
      </c>
      <c r="F34" s="222">
        <v>2</v>
      </c>
      <c r="G34" s="242">
        <v>0.0006978367062107466</v>
      </c>
      <c r="H34" s="222">
        <v>0</v>
      </c>
      <c r="I34" s="242">
        <v>0</v>
      </c>
      <c r="J34" s="128">
        <v>0</v>
      </c>
      <c r="K34" s="130">
        <v>2</v>
      </c>
      <c r="L34" s="148">
        <v>0.0004536176003628941</v>
      </c>
      <c r="M34" s="72"/>
      <c r="N34" s="72"/>
      <c r="O34" s="72"/>
      <c r="P34" s="72"/>
      <c r="Q34" s="72"/>
      <c r="R34" s="72"/>
      <c r="S34" s="72"/>
      <c r="T34" s="72"/>
      <c r="U34" s="72"/>
    </row>
    <row r="35" spans="2:21" ht="21.75" customHeight="1" thickTop="1">
      <c r="B35" s="218">
        <v>60</v>
      </c>
      <c r="C35" s="124" t="s">
        <v>321</v>
      </c>
      <c r="D35" s="122">
        <v>0</v>
      </c>
      <c r="E35" s="237">
        <v>0</v>
      </c>
      <c r="F35" s="150">
        <v>0</v>
      </c>
      <c r="G35" s="237">
        <v>0</v>
      </c>
      <c r="H35" s="150">
        <v>0</v>
      </c>
      <c r="I35" s="237">
        <v>0</v>
      </c>
      <c r="J35" s="108">
        <v>0</v>
      </c>
      <c r="K35" s="139">
        <v>0</v>
      </c>
      <c r="L35" s="111">
        <v>0</v>
      </c>
      <c r="M35" s="73"/>
      <c r="N35" s="72"/>
      <c r="O35" s="72"/>
      <c r="P35" s="72"/>
      <c r="Q35" s="72"/>
      <c r="R35" s="72"/>
      <c r="S35" s="72"/>
      <c r="T35" s="72"/>
      <c r="U35" s="72"/>
    </row>
    <row r="36" spans="2:21" ht="21.75" customHeight="1">
      <c r="B36" s="218">
        <v>61</v>
      </c>
      <c r="C36" s="124" t="s">
        <v>322</v>
      </c>
      <c r="D36" s="122">
        <v>0</v>
      </c>
      <c r="E36" s="237">
        <v>0</v>
      </c>
      <c r="F36" s="150">
        <v>2</v>
      </c>
      <c r="G36" s="237">
        <v>0.0006978367062107466</v>
      </c>
      <c r="H36" s="150">
        <v>0</v>
      </c>
      <c r="I36" s="237">
        <v>0</v>
      </c>
      <c r="J36" s="108">
        <v>0</v>
      </c>
      <c r="K36" s="139">
        <v>2</v>
      </c>
      <c r="L36" s="111">
        <v>0.0004536176003628941</v>
      </c>
      <c r="M36" s="73"/>
      <c r="N36" s="72"/>
      <c r="O36" s="72"/>
      <c r="P36" s="72"/>
      <c r="Q36" s="72"/>
      <c r="R36" s="72"/>
      <c r="S36" s="72"/>
      <c r="T36" s="72"/>
      <c r="U36" s="72"/>
    </row>
    <row r="37" spans="2:21" ht="21.75" customHeight="1">
      <c r="B37" s="218">
        <v>62</v>
      </c>
      <c r="C37" s="124" t="s">
        <v>323</v>
      </c>
      <c r="D37" s="122">
        <v>0</v>
      </c>
      <c r="E37" s="237">
        <v>0</v>
      </c>
      <c r="F37" s="150">
        <v>0</v>
      </c>
      <c r="G37" s="237">
        <v>0</v>
      </c>
      <c r="H37" s="150">
        <v>0</v>
      </c>
      <c r="I37" s="237">
        <v>0</v>
      </c>
      <c r="J37" s="108">
        <v>0</v>
      </c>
      <c r="K37" s="139">
        <v>0</v>
      </c>
      <c r="L37" s="111">
        <v>0</v>
      </c>
      <c r="M37" s="73"/>
      <c r="N37" s="72"/>
      <c r="O37" s="72"/>
      <c r="P37" s="72"/>
      <c r="Q37" s="72"/>
      <c r="R37" s="72"/>
      <c r="S37" s="72"/>
      <c r="T37" s="72"/>
      <c r="U37" s="72"/>
    </row>
    <row r="38" spans="2:21" ht="21.75" customHeight="1">
      <c r="B38" s="218">
        <v>63</v>
      </c>
      <c r="C38" s="124" t="s">
        <v>324</v>
      </c>
      <c r="D38" s="122">
        <v>0</v>
      </c>
      <c r="E38" s="237">
        <v>0</v>
      </c>
      <c r="F38" s="150">
        <v>0</v>
      </c>
      <c r="G38" s="237">
        <v>0</v>
      </c>
      <c r="H38" s="150">
        <v>0</v>
      </c>
      <c r="I38" s="237">
        <v>0</v>
      </c>
      <c r="J38" s="108">
        <v>0</v>
      </c>
      <c r="K38" s="139">
        <v>0</v>
      </c>
      <c r="L38" s="111">
        <v>0</v>
      </c>
      <c r="M38" s="73"/>
      <c r="N38" s="72"/>
      <c r="O38" s="72"/>
      <c r="P38" s="72"/>
      <c r="Q38" s="72"/>
      <c r="R38" s="72"/>
      <c r="S38" s="72"/>
      <c r="T38" s="72"/>
      <c r="U38" s="72"/>
    </row>
    <row r="39" spans="2:21" ht="21.75" customHeight="1" thickBot="1">
      <c r="B39" s="218">
        <v>69</v>
      </c>
      <c r="C39" s="124" t="s">
        <v>325</v>
      </c>
      <c r="D39" s="122">
        <v>0</v>
      </c>
      <c r="E39" s="237">
        <v>0</v>
      </c>
      <c r="F39" s="150">
        <v>0</v>
      </c>
      <c r="G39" s="237">
        <v>0</v>
      </c>
      <c r="H39" s="150">
        <v>0</v>
      </c>
      <c r="I39" s="237">
        <v>0</v>
      </c>
      <c r="J39" s="108">
        <v>0</v>
      </c>
      <c r="K39" s="139">
        <v>0</v>
      </c>
      <c r="L39" s="111">
        <v>0</v>
      </c>
      <c r="M39" s="73"/>
      <c r="N39" s="72"/>
      <c r="O39" s="72"/>
      <c r="P39" s="72"/>
      <c r="Q39" s="72"/>
      <c r="R39" s="72"/>
      <c r="S39" s="72"/>
      <c r="T39" s="72"/>
      <c r="U39" s="72"/>
    </row>
    <row r="40" spans="2:21" ht="21.75" customHeight="1" thickBot="1" thickTop="1">
      <c r="B40" s="217">
        <v>7</v>
      </c>
      <c r="C40" s="127" t="s">
        <v>326</v>
      </c>
      <c r="D40" s="130">
        <v>0</v>
      </c>
      <c r="E40" s="242">
        <v>0</v>
      </c>
      <c r="F40" s="222">
        <v>1</v>
      </c>
      <c r="G40" s="242">
        <v>0.0003489183531053733</v>
      </c>
      <c r="H40" s="222">
        <v>0</v>
      </c>
      <c r="I40" s="242">
        <v>0</v>
      </c>
      <c r="J40" s="128">
        <v>0</v>
      </c>
      <c r="K40" s="130">
        <v>1</v>
      </c>
      <c r="L40" s="148">
        <v>0.00022680880018144704</v>
      </c>
      <c r="M40" s="72"/>
      <c r="N40" s="72"/>
      <c r="O40" s="72"/>
      <c r="P40" s="72"/>
      <c r="Q40" s="72"/>
      <c r="R40" s="72"/>
      <c r="S40" s="72"/>
      <c r="T40" s="72"/>
      <c r="U40" s="72"/>
    </row>
    <row r="41" spans="2:21" ht="21.75" customHeight="1" thickTop="1">
      <c r="B41" s="218">
        <v>70</v>
      </c>
      <c r="C41" s="124" t="s">
        <v>327</v>
      </c>
      <c r="D41" s="122">
        <v>0</v>
      </c>
      <c r="E41" s="237">
        <v>0</v>
      </c>
      <c r="F41" s="150">
        <v>1</v>
      </c>
      <c r="G41" s="237">
        <v>0.0003489183531053733</v>
      </c>
      <c r="H41" s="150">
        <v>0</v>
      </c>
      <c r="I41" s="237">
        <v>0</v>
      </c>
      <c r="J41" s="108">
        <v>0</v>
      </c>
      <c r="K41" s="139">
        <v>1</v>
      </c>
      <c r="L41" s="111">
        <v>0.00022680880018144704</v>
      </c>
      <c r="M41" s="73"/>
      <c r="N41" s="72"/>
      <c r="O41" s="72"/>
      <c r="P41" s="72"/>
      <c r="Q41" s="72"/>
      <c r="R41" s="72"/>
      <c r="S41" s="72"/>
      <c r="T41" s="72"/>
      <c r="U41" s="72"/>
    </row>
    <row r="42" spans="2:21" ht="21.75" customHeight="1">
      <c r="B42" s="218">
        <v>71</v>
      </c>
      <c r="C42" s="124" t="s">
        <v>328</v>
      </c>
      <c r="D42" s="122">
        <v>0</v>
      </c>
      <c r="E42" s="237">
        <v>0</v>
      </c>
      <c r="F42" s="150">
        <v>0</v>
      </c>
      <c r="G42" s="237">
        <v>0</v>
      </c>
      <c r="H42" s="150">
        <v>0</v>
      </c>
      <c r="I42" s="237">
        <v>0</v>
      </c>
      <c r="J42" s="108">
        <v>0</v>
      </c>
      <c r="K42" s="139">
        <v>0</v>
      </c>
      <c r="L42" s="111">
        <v>0</v>
      </c>
      <c r="M42" s="73"/>
      <c r="N42" s="72"/>
      <c r="O42" s="72"/>
      <c r="P42" s="72"/>
      <c r="Q42" s="72"/>
      <c r="R42" s="72"/>
      <c r="S42" s="72"/>
      <c r="T42" s="72"/>
      <c r="U42" s="72"/>
    </row>
    <row r="43" spans="2:21" ht="21.75" customHeight="1">
      <c r="B43" s="218">
        <v>72</v>
      </c>
      <c r="C43" s="124" t="s">
        <v>329</v>
      </c>
      <c r="D43" s="122">
        <v>0</v>
      </c>
      <c r="E43" s="237">
        <v>0</v>
      </c>
      <c r="F43" s="150">
        <v>0</v>
      </c>
      <c r="G43" s="237">
        <v>0</v>
      </c>
      <c r="H43" s="150">
        <v>0</v>
      </c>
      <c r="I43" s="237">
        <v>0</v>
      </c>
      <c r="J43" s="108">
        <v>0</v>
      </c>
      <c r="K43" s="139">
        <v>0</v>
      </c>
      <c r="L43" s="111">
        <v>0</v>
      </c>
      <c r="M43" s="73"/>
      <c r="N43" s="72"/>
      <c r="O43" s="72"/>
      <c r="P43" s="72"/>
      <c r="Q43" s="72"/>
      <c r="R43" s="72"/>
      <c r="S43" s="72"/>
      <c r="T43" s="72"/>
      <c r="U43" s="72"/>
    </row>
    <row r="44" spans="2:21" ht="21.75" customHeight="1" thickBot="1">
      <c r="B44" s="218">
        <v>79</v>
      </c>
      <c r="C44" s="124" t="s">
        <v>330</v>
      </c>
      <c r="D44" s="122">
        <v>0</v>
      </c>
      <c r="E44" s="237">
        <v>0</v>
      </c>
      <c r="F44" s="150">
        <v>0</v>
      </c>
      <c r="G44" s="237">
        <v>0</v>
      </c>
      <c r="H44" s="150">
        <v>0</v>
      </c>
      <c r="I44" s="237">
        <v>0</v>
      </c>
      <c r="J44" s="108">
        <v>0</v>
      </c>
      <c r="K44" s="139">
        <v>0</v>
      </c>
      <c r="L44" s="111">
        <v>0</v>
      </c>
      <c r="M44" s="73"/>
      <c r="N44" s="72"/>
      <c r="O44" s="72"/>
      <c r="P44" s="72"/>
      <c r="Q44" s="72"/>
      <c r="R44" s="72"/>
      <c r="S44" s="72"/>
      <c r="T44" s="72"/>
      <c r="U44" s="72"/>
    </row>
    <row r="45" spans="2:21" ht="21.75" customHeight="1" thickBot="1" thickTop="1">
      <c r="B45" s="217">
        <v>8</v>
      </c>
      <c r="C45" s="127" t="s">
        <v>331</v>
      </c>
      <c r="D45" s="130">
        <v>0</v>
      </c>
      <c r="E45" s="242">
        <v>0</v>
      </c>
      <c r="F45" s="222">
        <v>0</v>
      </c>
      <c r="G45" s="242">
        <v>0</v>
      </c>
      <c r="H45" s="222">
        <v>0</v>
      </c>
      <c r="I45" s="242">
        <v>0</v>
      </c>
      <c r="J45" s="128">
        <v>0</v>
      </c>
      <c r="K45" s="130">
        <v>0</v>
      </c>
      <c r="L45" s="148">
        <v>0</v>
      </c>
      <c r="M45" s="72"/>
      <c r="N45" s="72"/>
      <c r="O45" s="72"/>
      <c r="P45" s="72"/>
      <c r="Q45" s="72"/>
      <c r="R45" s="72"/>
      <c r="S45" s="72"/>
      <c r="T45" s="72"/>
      <c r="U45" s="72"/>
    </row>
    <row r="46" spans="2:21" ht="21.75" customHeight="1" thickTop="1">
      <c r="B46" s="218">
        <v>80</v>
      </c>
      <c r="C46" s="124" t="s">
        <v>332</v>
      </c>
      <c r="D46" s="122">
        <v>0</v>
      </c>
      <c r="E46" s="237">
        <v>0</v>
      </c>
      <c r="F46" s="150">
        <v>0</v>
      </c>
      <c r="G46" s="237">
        <v>0</v>
      </c>
      <c r="H46" s="150">
        <v>0</v>
      </c>
      <c r="I46" s="237">
        <v>0</v>
      </c>
      <c r="J46" s="108">
        <v>0</v>
      </c>
      <c r="K46" s="139">
        <v>0</v>
      </c>
      <c r="L46" s="111">
        <v>0</v>
      </c>
      <c r="M46" s="73"/>
      <c r="N46" s="72"/>
      <c r="O46" s="72"/>
      <c r="P46" s="72"/>
      <c r="Q46" s="72"/>
      <c r="R46" s="72"/>
      <c r="S46" s="72"/>
      <c r="T46" s="72"/>
      <c r="U46" s="72"/>
    </row>
    <row r="47" spans="2:21" ht="21.75" customHeight="1">
      <c r="B47" s="218">
        <v>81</v>
      </c>
      <c r="C47" s="124" t="s">
        <v>333</v>
      </c>
      <c r="D47" s="122">
        <v>0</v>
      </c>
      <c r="E47" s="237">
        <v>0</v>
      </c>
      <c r="F47" s="150">
        <v>0</v>
      </c>
      <c r="G47" s="237">
        <v>0</v>
      </c>
      <c r="H47" s="150">
        <v>0</v>
      </c>
      <c r="I47" s="237">
        <v>0</v>
      </c>
      <c r="J47" s="108">
        <v>0</v>
      </c>
      <c r="K47" s="139">
        <v>0</v>
      </c>
      <c r="L47" s="111">
        <v>0</v>
      </c>
      <c r="M47" s="73"/>
      <c r="N47" s="72"/>
      <c r="O47" s="72"/>
      <c r="P47" s="72"/>
      <c r="Q47" s="72"/>
      <c r="R47" s="72"/>
      <c r="S47" s="72"/>
      <c r="T47" s="72"/>
      <c r="U47" s="72"/>
    </row>
    <row r="48" spans="2:21" ht="21.75" customHeight="1">
      <c r="B48" s="218">
        <v>82</v>
      </c>
      <c r="C48" s="124" t="s">
        <v>334</v>
      </c>
      <c r="D48" s="122">
        <v>0</v>
      </c>
      <c r="E48" s="237">
        <v>0</v>
      </c>
      <c r="F48" s="150">
        <v>0</v>
      </c>
      <c r="G48" s="237">
        <v>0</v>
      </c>
      <c r="H48" s="150">
        <v>0</v>
      </c>
      <c r="I48" s="237">
        <v>0</v>
      </c>
      <c r="J48" s="108">
        <v>0</v>
      </c>
      <c r="K48" s="139">
        <v>0</v>
      </c>
      <c r="L48" s="111">
        <v>0</v>
      </c>
      <c r="M48" s="73"/>
      <c r="N48" s="72"/>
      <c r="O48" s="72"/>
      <c r="P48" s="72"/>
      <c r="Q48" s="72"/>
      <c r="R48" s="72"/>
      <c r="S48" s="72"/>
      <c r="T48" s="72"/>
      <c r="U48" s="72"/>
    </row>
    <row r="49" spans="2:21" ht="21.75" customHeight="1" thickBot="1">
      <c r="B49" s="218">
        <v>89</v>
      </c>
      <c r="C49" s="124" t="s">
        <v>335</v>
      </c>
      <c r="D49" s="122">
        <v>0</v>
      </c>
      <c r="E49" s="237">
        <v>0</v>
      </c>
      <c r="F49" s="150">
        <v>0</v>
      </c>
      <c r="G49" s="237">
        <v>0</v>
      </c>
      <c r="H49" s="150">
        <v>0</v>
      </c>
      <c r="I49" s="237">
        <v>0</v>
      </c>
      <c r="J49" s="108">
        <v>0</v>
      </c>
      <c r="K49" s="139">
        <v>0</v>
      </c>
      <c r="L49" s="111">
        <v>0</v>
      </c>
      <c r="M49" s="73"/>
      <c r="N49" s="72"/>
      <c r="O49" s="72"/>
      <c r="P49" s="72"/>
      <c r="Q49" s="72"/>
      <c r="R49" s="72"/>
      <c r="S49" s="72"/>
      <c r="T49" s="72"/>
      <c r="U49" s="72"/>
    </row>
    <row r="50" spans="2:21" ht="21.75" customHeight="1" thickBot="1" thickTop="1">
      <c r="B50" s="217">
        <v>9</v>
      </c>
      <c r="C50" s="127" t="s">
        <v>336</v>
      </c>
      <c r="D50" s="130">
        <v>1</v>
      </c>
      <c r="E50" s="242">
        <v>0.000731528895391368</v>
      </c>
      <c r="F50" s="222">
        <v>1</v>
      </c>
      <c r="G50" s="242">
        <v>0.0003489183531053733</v>
      </c>
      <c r="H50" s="222">
        <v>0</v>
      </c>
      <c r="I50" s="242">
        <v>0</v>
      </c>
      <c r="J50" s="128">
        <v>0</v>
      </c>
      <c r="K50" s="130">
        <v>2</v>
      </c>
      <c r="L50" s="148">
        <v>0.0004536176003628941</v>
      </c>
      <c r="M50" s="72"/>
      <c r="N50" s="72"/>
      <c r="O50" s="72"/>
      <c r="P50" s="72"/>
      <c r="Q50" s="72"/>
      <c r="R50" s="72"/>
      <c r="S50" s="72"/>
      <c r="T50" s="72"/>
      <c r="U50" s="72"/>
    </row>
    <row r="51" spans="2:21" ht="21.75" customHeight="1" thickTop="1">
      <c r="B51" s="218">
        <v>90</v>
      </c>
      <c r="C51" s="124" t="s">
        <v>337</v>
      </c>
      <c r="D51" s="122">
        <v>1</v>
      </c>
      <c r="E51" s="237">
        <v>0.000731528895391368</v>
      </c>
      <c r="F51" s="150">
        <v>0</v>
      </c>
      <c r="G51" s="237">
        <v>0</v>
      </c>
      <c r="H51" s="150">
        <v>0</v>
      </c>
      <c r="I51" s="237">
        <v>0</v>
      </c>
      <c r="J51" s="108">
        <v>0</v>
      </c>
      <c r="K51" s="139">
        <v>1</v>
      </c>
      <c r="L51" s="111">
        <v>0.00022680880018144704</v>
      </c>
      <c r="M51" s="73"/>
      <c r="N51" s="72"/>
      <c r="O51" s="72"/>
      <c r="P51" s="72"/>
      <c r="Q51" s="72"/>
      <c r="R51" s="72"/>
      <c r="S51" s="72"/>
      <c r="T51" s="72"/>
      <c r="U51" s="72"/>
    </row>
    <row r="52" spans="2:21" ht="21.75" customHeight="1">
      <c r="B52" s="218">
        <v>91</v>
      </c>
      <c r="C52" s="124" t="s">
        <v>338</v>
      </c>
      <c r="D52" s="122">
        <v>0</v>
      </c>
      <c r="E52" s="237">
        <v>0</v>
      </c>
      <c r="F52" s="150">
        <v>0</v>
      </c>
      <c r="G52" s="237">
        <v>0</v>
      </c>
      <c r="H52" s="150">
        <v>0</v>
      </c>
      <c r="I52" s="237">
        <v>0</v>
      </c>
      <c r="J52" s="108">
        <v>0</v>
      </c>
      <c r="K52" s="139">
        <v>0</v>
      </c>
      <c r="L52" s="111">
        <v>0</v>
      </c>
      <c r="M52" s="73"/>
      <c r="N52" s="72"/>
      <c r="O52" s="72"/>
      <c r="P52" s="72"/>
      <c r="Q52" s="72"/>
      <c r="R52" s="72"/>
      <c r="S52" s="72"/>
      <c r="T52" s="72"/>
      <c r="U52" s="72"/>
    </row>
    <row r="53" spans="2:21" ht="21.75" customHeight="1">
      <c r="B53" s="218">
        <v>92</v>
      </c>
      <c r="C53" s="124" t="s">
        <v>339</v>
      </c>
      <c r="D53" s="122">
        <v>0</v>
      </c>
      <c r="E53" s="237">
        <v>0</v>
      </c>
      <c r="F53" s="150">
        <v>0</v>
      </c>
      <c r="G53" s="237">
        <v>0</v>
      </c>
      <c r="H53" s="150">
        <v>0</v>
      </c>
      <c r="I53" s="237">
        <v>0</v>
      </c>
      <c r="J53" s="108">
        <v>0</v>
      </c>
      <c r="K53" s="139">
        <v>0</v>
      </c>
      <c r="L53" s="111">
        <v>0</v>
      </c>
      <c r="M53" s="73"/>
      <c r="N53" s="72"/>
      <c r="O53" s="72"/>
      <c r="P53" s="72"/>
      <c r="Q53" s="72"/>
      <c r="R53" s="72"/>
      <c r="S53" s="72"/>
      <c r="T53" s="72"/>
      <c r="U53" s="72"/>
    </row>
    <row r="54" spans="2:21" ht="21.75" customHeight="1" thickBot="1">
      <c r="B54" s="218">
        <v>99</v>
      </c>
      <c r="C54" s="124" t="s">
        <v>340</v>
      </c>
      <c r="D54" s="122">
        <v>0</v>
      </c>
      <c r="E54" s="237">
        <v>0</v>
      </c>
      <c r="F54" s="150">
        <v>1</v>
      </c>
      <c r="G54" s="237">
        <v>0.0003489183531053733</v>
      </c>
      <c r="H54" s="150">
        <v>0</v>
      </c>
      <c r="I54" s="237">
        <v>0</v>
      </c>
      <c r="J54" s="108">
        <v>0</v>
      </c>
      <c r="K54" s="139">
        <v>1</v>
      </c>
      <c r="L54" s="111">
        <v>0.00022680880018144704</v>
      </c>
      <c r="M54" s="73"/>
      <c r="N54" s="72"/>
      <c r="O54" s="72"/>
      <c r="P54" s="72"/>
      <c r="Q54" s="72"/>
      <c r="R54" s="72"/>
      <c r="S54" s="72"/>
      <c r="T54" s="72"/>
      <c r="U54" s="72"/>
    </row>
    <row r="55" spans="2:21" ht="21.75" customHeight="1" thickBot="1" thickTop="1">
      <c r="B55" s="217">
        <v>10</v>
      </c>
      <c r="C55" s="127" t="s">
        <v>341</v>
      </c>
      <c r="D55" s="130">
        <v>0</v>
      </c>
      <c r="E55" s="242">
        <v>0</v>
      </c>
      <c r="F55" s="222">
        <v>0</v>
      </c>
      <c r="G55" s="242">
        <v>0</v>
      </c>
      <c r="H55" s="222">
        <v>0</v>
      </c>
      <c r="I55" s="242">
        <v>0</v>
      </c>
      <c r="J55" s="128">
        <v>0</v>
      </c>
      <c r="K55" s="130">
        <v>0</v>
      </c>
      <c r="L55" s="148">
        <v>0</v>
      </c>
      <c r="M55" s="72"/>
      <c r="N55" s="72"/>
      <c r="O55" s="72"/>
      <c r="P55" s="72"/>
      <c r="Q55" s="72"/>
      <c r="R55" s="72"/>
      <c r="S55" s="72"/>
      <c r="T55" s="72"/>
      <c r="U55" s="72"/>
    </row>
    <row r="56" spans="2:21" ht="21.75" customHeight="1" thickTop="1">
      <c r="B56" s="218">
        <v>100</v>
      </c>
      <c r="C56" s="124" t="s">
        <v>342</v>
      </c>
      <c r="D56" s="122">
        <v>0</v>
      </c>
      <c r="E56" s="237">
        <v>0</v>
      </c>
      <c r="F56" s="150">
        <v>0</v>
      </c>
      <c r="G56" s="237">
        <v>0</v>
      </c>
      <c r="H56" s="150">
        <v>0</v>
      </c>
      <c r="I56" s="237">
        <v>0</v>
      </c>
      <c r="J56" s="108">
        <v>0</v>
      </c>
      <c r="K56" s="139">
        <v>0</v>
      </c>
      <c r="L56" s="111">
        <v>0</v>
      </c>
      <c r="M56" s="73"/>
      <c r="N56" s="72"/>
      <c r="O56" s="72"/>
      <c r="P56" s="72"/>
      <c r="Q56" s="72"/>
      <c r="R56" s="72"/>
      <c r="S56" s="72"/>
      <c r="T56" s="72"/>
      <c r="U56" s="72"/>
    </row>
    <row r="57" spans="2:21" ht="21.75" customHeight="1">
      <c r="B57" s="218">
        <v>101</v>
      </c>
      <c r="C57" s="124" t="s">
        <v>343</v>
      </c>
      <c r="D57" s="122">
        <v>0</v>
      </c>
      <c r="E57" s="237">
        <v>0</v>
      </c>
      <c r="F57" s="150">
        <v>0</v>
      </c>
      <c r="G57" s="237">
        <v>0</v>
      </c>
      <c r="H57" s="150">
        <v>0</v>
      </c>
      <c r="I57" s="237">
        <v>0</v>
      </c>
      <c r="J57" s="108">
        <v>0</v>
      </c>
      <c r="K57" s="139">
        <v>0</v>
      </c>
      <c r="L57" s="111">
        <v>0</v>
      </c>
      <c r="M57" s="73"/>
      <c r="N57" s="72"/>
      <c r="O57" s="72"/>
      <c r="P57" s="72"/>
      <c r="Q57" s="72"/>
      <c r="R57" s="72"/>
      <c r="S57" s="72"/>
      <c r="T57" s="72"/>
      <c r="U57" s="72"/>
    </row>
    <row r="58" spans="2:21" ht="21.75" customHeight="1">
      <c r="B58" s="218">
        <v>102</v>
      </c>
      <c r="C58" s="124" t="s">
        <v>344</v>
      </c>
      <c r="D58" s="122">
        <v>0</v>
      </c>
      <c r="E58" s="237">
        <v>0</v>
      </c>
      <c r="F58" s="150">
        <v>0</v>
      </c>
      <c r="G58" s="237">
        <v>0</v>
      </c>
      <c r="H58" s="150">
        <v>0</v>
      </c>
      <c r="I58" s="237">
        <v>0</v>
      </c>
      <c r="J58" s="108">
        <v>0</v>
      </c>
      <c r="K58" s="139">
        <v>0</v>
      </c>
      <c r="L58" s="111">
        <v>0</v>
      </c>
      <c r="M58" s="73"/>
      <c r="N58" s="72"/>
      <c r="O58" s="72"/>
      <c r="P58" s="72"/>
      <c r="Q58" s="72"/>
      <c r="R58" s="72"/>
      <c r="S58" s="72"/>
      <c r="T58" s="72"/>
      <c r="U58" s="72"/>
    </row>
    <row r="59" spans="2:21" ht="21.75" customHeight="1">
      <c r="B59" s="218">
        <v>103</v>
      </c>
      <c r="C59" s="124" t="s">
        <v>345</v>
      </c>
      <c r="D59" s="122">
        <v>0</v>
      </c>
      <c r="E59" s="237">
        <v>0</v>
      </c>
      <c r="F59" s="150">
        <v>0</v>
      </c>
      <c r="G59" s="237">
        <v>0</v>
      </c>
      <c r="H59" s="150">
        <v>0</v>
      </c>
      <c r="I59" s="237">
        <v>0</v>
      </c>
      <c r="J59" s="108">
        <v>0</v>
      </c>
      <c r="K59" s="139">
        <v>0</v>
      </c>
      <c r="L59" s="111">
        <v>0</v>
      </c>
      <c r="M59" s="73"/>
      <c r="N59" s="72"/>
      <c r="O59" s="72"/>
      <c r="P59" s="72"/>
      <c r="Q59" s="72"/>
      <c r="R59" s="72"/>
      <c r="S59" s="72"/>
      <c r="T59" s="72"/>
      <c r="U59" s="72"/>
    </row>
    <row r="60" spans="2:21" ht="21.75" customHeight="1" thickBot="1">
      <c r="B60" s="218">
        <v>109</v>
      </c>
      <c r="C60" s="124" t="s">
        <v>346</v>
      </c>
      <c r="D60" s="122">
        <v>0</v>
      </c>
      <c r="E60" s="237">
        <v>0</v>
      </c>
      <c r="F60" s="150">
        <v>0</v>
      </c>
      <c r="G60" s="237">
        <v>0</v>
      </c>
      <c r="H60" s="150">
        <v>0</v>
      </c>
      <c r="I60" s="237">
        <v>0</v>
      </c>
      <c r="J60" s="108">
        <v>0</v>
      </c>
      <c r="K60" s="139">
        <v>0</v>
      </c>
      <c r="L60" s="111">
        <v>0</v>
      </c>
      <c r="M60" s="73"/>
      <c r="N60" s="72"/>
      <c r="O60" s="72"/>
      <c r="P60" s="72"/>
      <c r="Q60" s="72"/>
      <c r="R60" s="72"/>
      <c r="S60" s="72"/>
      <c r="T60" s="72"/>
      <c r="U60" s="72"/>
    </row>
    <row r="61" spans="2:21" ht="21.75" customHeight="1" thickBot="1" thickTop="1">
      <c r="B61" s="217">
        <v>11</v>
      </c>
      <c r="C61" s="127" t="s">
        <v>347</v>
      </c>
      <c r="D61" s="130">
        <v>16</v>
      </c>
      <c r="E61" s="242">
        <v>0.011704462326261888</v>
      </c>
      <c r="F61" s="222">
        <v>39</v>
      </c>
      <c r="G61" s="242">
        <v>0.01360781577110956</v>
      </c>
      <c r="H61" s="222">
        <v>2</v>
      </c>
      <c r="I61" s="242">
        <v>0.011560693641618497</v>
      </c>
      <c r="J61" s="128">
        <v>0</v>
      </c>
      <c r="K61" s="130">
        <v>57</v>
      </c>
      <c r="L61" s="148">
        <v>0.01292810161034248</v>
      </c>
      <c r="M61" s="72"/>
      <c r="N61" s="72"/>
      <c r="O61" s="72"/>
      <c r="P61" s="72"/>
      <c r="Q61" s="72"/>
      <c r="R61" s="72"/>
      <c r="S61" s="72"/>
      <c r="T61" s="72"/>
      <c r="U61" s="72"/>
    </row>
    <row r="62" spans="2:21" ht="21.75" customHeight="1" thickTop="1">
      <c r="B62" s="218">
        <v>110</v>
      </c>
      <c r="C62" s="124" t="s">
        <v>348</v>
      </c>
      <c r="D62" s="122">
        <v>7</v>
      </c>
      <c r="E62" s="237">
        <v>0.005120702267739576</v>
      </c>
      <c r="F62" s="150">
        <v>13</v>
      </c>
      <c r="G62" s="237">
        <v>0.0045359385903698535</v>
      </c>
      <c r="H62" s="150">
        <v>0</v>
      </c>
      <c r="I62" s="237">
        <v>0</v>
      </c>
      <c r="J62" s="108">
        <v>0</v>
      </c>
      <c r="K62" s="139">
        <v>20</v>
      </c>
      <c r="L62" s="111">
        <v>0.004536176003628941</v>
      </c>
      <c r="M62" s="73"/>
      <c r="N62" s="72"/>
      <c r="O62" s="72"/>
      <c r="P62" s="72"/>
      <c r="Q62" s="72"/>
      <c r="R62" s="72"/>
      <c r="S62" s="72"/>
      <c r="T62" s="72"/>
      <c r="U62" s="72"/>
    </row>
    <row r="63" spans="2:21" ht="21.75" customHeight="1">
      <c r="B63" s="218">
        <v>111</v>
      </c>
      <c r="C63" s="124" t="s">
        <v>349</v>
      </c>
      <c r="D63" s="122">
        <v>5</v>
      </c>
      <c r="E63" s="237">
        <v>0.0036576444769568397</v>
      </c>
      <c r="F63" s="150">
        <v>14</v>
      </c>
      <c r="G63" s="237">
        <v>0.004884856943475227</v>
      </c>
      <c r="H63" s="150">
        <v>1</v>
      </c>
      <c r="I63" s="237">
        <v>0.005780346820809248</v>
      </c>
      <c r="J63" s="108">
        <v>0</v>
      </c>
      <c r="K63" s="139">
        <v>20</v>
      </c>
      <c r="L63" s="111">
        <v>0.004536176003628941</v>
      </c>
      <c r="M63" s="73"/>
      <c r="N63" s="72"/>
      <c r="O63" s="72"/>
      <c r="P63" s="72"/>
      <c r="Q63" s="72"/>
      <c r="R63" s="72"/>
      <c r="S63" s="72"/>
      <c r="T63" s="72"/>
      <c r="U63" s="72"/>
    </row>
    <row r="64" spans="2:21" ht="21.75" customHeight="1">
      <c r="B64" s="218">
        <v>112</v>
      </c>
      <c r="C64" s="124" t="s">
        <v>350</v>
      </c>
      <c r="D64" s="122">
        <v>2</v>
      </c>
      <c r="E64" s="237">
        <v>0.001463057790782736</v>
      </c>
      <c r="F64" s="150">
        <v>11</v>
      </c>
      <c r="G64" s="237">
        <v>0.0038381018841591066</v>
      </c>
      <c r="H64" s="150">
        <v>1</v>
      </c>
      <c r="I64" s="237">
        <v>0.005780346820809248</v>
      </c>
      <c r="J64" s="108">
        <v>0</v>
      </c>
      <c r="K64" s="139">
        <v>14</v>
      </c>
      <c r="L64" s="111">
        <v>0.0031753232025402587</v>
      </c>
      <c r="M64" s="73"/>
      <c r="N64" s="72"/>
      <c r="O64" s="72"/>
      <c r="P64" s="72"/>
      <c r="Q64" s="72"/>
      <c r="R64" s="72"/>
      <c r="S64" s="72"/>
      <c r="T64" s="72"/>
      <c r="U64" s="72"/>
    </row>
    <row r="65" spans="2:21" ht="21.75" customHeight="1">
      <c r="B65" s="218">
        <v>119</v>
      </c>
      <c r="C65" s="124" t="s">
        <v>351</v>
      </c>
      <c r="D65" s="122">
        <v>2</v>
      </c>
      <c r="E65" s="237">
        <v>0.001463057790782736</v>
      </c>
      <c r="F65" s="150">
        <v>1</v>
      </c>
      <c r="G65" s="237">
        <v>0.0003489183531053733</v>
      </c>
      <c r="H65" s="150">
        <v>0</v>
      </c>
      <c r="I65" s="237">
        <v>0</v>
      </c>
      <c r="J65" s="108">
        <v>0</v>
      </c>
      <c r="K65" s="139">
        <v>3</v>
      </c>
      <c r="L65" s="111">
        <v>0.0006804264005443411</v>
      </c>
      <c r="M65" s="73"/>
      <c r="N65" s="72"/>
      <c r="O65" s="72"/>
      <c r="P65" s="72"/>
      <c r="Q65" s="72"/>
      <c r="R65" s="72"/>
      <c r="S65" s="72"/>
      <c r="T65" s="72"/>
      <c r="U65" s="72"/>
    </row>
    <row r="66" spans="2:21" ht="21.75" customHeight="1" thickBot="1">
      <c r="B66" s="218">
        <v>120</v>
      </c>
      <c r="C66" s="124" t="s">
        <v>352</v>
      </c>
      <c r="D66" s="122">
        <v>128</v>
      </c>
      <c r="E66" s="237">
        <v>0.0936356986100951</v>
      </c>
      <c r="F66" s="150">
        <v>262</v>
      </c>
      <c r="G66" s="237">
        <v>0.09141660851360782</v>
      </c>
      <c r="H66" s="150">
        <v>23</v>
      </c>
      <c r="I66" s="237">
        <v>0.1329479768786127</v>
      </c>
      <c r="J66" s="108">
        <v>2</v>
      </c>
      <c r="K66" s="139">
        <v>415</v>
      </c>
      <c r="L66" s="111">
        <v>0.09412565207530052</v>
      </c>
      <c r="M66" s="73"/>
      <c r="N66" s="72"/>
      <c r="O66" s="72"/>
      <c r="P66" s="72"/>
      <c r="Q66" s="72"/>
      <c r="R66" s="72"/>
      <c r="S66" s="72"/>
      <c r="T66" s="72"/>
      <c r="U66" s="72"/>
    </row>
    <row r="67" spans="2:21" ht="21.75" customHeight="1" thickBot="1" thickTop="1">
      <c r="B67" s="217">
        <v>999</v>
      </c>
      <c r="C67" s="127" t="s">
        <v>353</v>
      </c>
      <c r="D67" s="130">
        <v>6</v>
      </c>
      <c r="E67" s="242">
        <v>0.0043891733723482075</v>
      </c>
      <c r="F67" s="222">
        <v>20</v>
      </c>
      <c r="G67" s="242">
        <v>0.006978367062107467</v>
      </c>
      <c r="H67" s="222">
        <v>1</v>
      </c>
      <c r="I67" s="242">
        <v>0.005780346820809248</v>
      </c>
      <c r="J67" s="128">
        <v>0</v>
      </c>
      <c r="K67" s="130">
        <v>27</v>
      </c>
      <c r="L67" s="148">
        <v>0.00612383760489907</v>
      </c>
      <c r="M67" s="73"/>
      <c r="N67" s="72"/>
      <c r="O67" s="72"/>
      <c r="P67" s="72"/>
      <c r="Q67" s="72"/>
      <c r="R67" s="72"/>
      <c r="S67" s="72"/>
      <c r="T67" s="72"/>
      <c r="U67" s="72"/>
    </row>
    <row r="68" spans="2:19" ht="21.75" customHeight="1" thickBot="1" thickTop="1">
      <c r="B68" s="251" t="s">
        <v>269</v>
      </c>
      <c r="C68" s="252"/>
      <c r="D68" s="140">
        <v>1367</v>
      </c>
      <c r="E68" s="241">
        <v>1</v>
      </c>
      <c r="F68" s="243">
        <v>2866</v>
      </c>
      <c r="G68" s="241">
        <v>0.9999999999999999</v>
      </c>
      <c r="H68" s="243">
        <v>173</v>
      </c>
      <c r="I68" s="241">
        <v>1</v>
      </c>
      <c r="J68" s="144">
        <v>3</v>
      </c>
      <c r="K68" s="140">
        <v>4409</v>
      </c>
      <c r="L68" s="120">
        <v>1</v>
      </c>
      <c r="N68" s="72"/>
      <c r="O68" s="72"/>
      <c r="P68" s="72"/>
      <c r="Q68" s="72"/>
      <c r="R68" s="72"/>
      <c r="S68" s="72"/>
    </row>
    <row r="69" spans="2:19" s="69" customFormat="1" ht="12.75" customHeight="1" thickTop="1">
      <c r="B69" s="74"/>
      <c r="C69" s="75"/>
      <c r="D69" s="89"/>
      <c r="E69" s="77"/>
      <c r="F69" s="89"/>
      <c r="G69" s="77"/>
      <c r="H69" s="89"/>
      <c r="I69" s="77"/>
      <c r="J69" s="89"/>
      <c r="K69" s="89"/>
      <c r="L69" s="77"/>
      <c r="M69" s="71"/>
      <c r="N69" s="72"/>
      <c r="O69" s="72"/>
      <c r="P69" s="72"/>
      <c r="Q69" s="72"/>
      <c r="R69" s="72"/>
      <c r="S69" s="72"/>
    </row>
    <row r="70" spans="2:19" s="69" customFormat="1" ht="15" hidden="1">
      <c r="B70" s="79" t="s">
        <v>67</v>
      </c>
      <c r="C70" s="86"/>
      <c r="D70" s="85"/>
      <c r="E70" s="85"/>
      <c r="F70" s="85"/>
      <c r="G70" s="85"/>
      <c r="H70" s="85"/>
      <c r="I70" s="85"/>
      <c r="J70" s="85"/>
      <c r="K70" s="90"/>
      <c r="L70" s="85"/>
      <c r="M70" s="71"/>
      <c r="N70" s="72"/>
      <c r="O70" s="72"/>
      <c r="P70" s="72"/>
      <c r="Q70" s="72"/>
      <c r="R70" s="72"/>
      <c r="S70" s="72"/>
    </row>
    <row r="71" spans="2:19" s="69" customFormat="1" ht="15" hidden="1">
      <c r="B71" s="91" t="s">
        <v>68</v>
      </c>
      <c r="C71" s="86"/>
      <c r="D71" s="85"/>
      <c r="E71" s="85"/>
      <c r="F71" s="85"/>
      <c r="G71" s="85"/>
      <c r="H71" s="85"/>
      <c r="I71" s="85"/>
      <c r="J71" s="85"/>
      <c r="K71" s="90"/>
      <c r="L71" s="85"/>
      <c r="M71" s="71"/>
      <c r="N71" s="72"/>
      <c r="O71" s="72"/>
      <c r="P71" s="72"/>
      <c r="Q71" s="72"/>
      <c r="R71" s="72"/>
      <c r="S71" s="72"/>
    </row>
    <row r="72" spans="2:13" s="69" customFormat="1" ht="15">
      <c r="B72" s="92"/>
      <c r="C72" s="93"/>
      <c r="D72" s="93"/>
      <c r="E72" s="93"/>
      <c r="F72" s="93"/>
      <c r="G72" s="93"/>
      <c r="H72" s="93"/>
      <c r="I72" s="93"/>
      <c r="J72" s="93"/>
      <c r="K72" s="88"/>
      <c r="L72" s="93"/>
      <c r="M72" s="71"/>
    </row>
    <row r="73" s="69" customFormat="1" ht="15">
      <c r="M73" s="71"/>
    </row>
    <row r="74" s="69" customFormat="1" ht="15">
      <c r="M74" s="71"/>
    </row>
    <row r="75" s="69" customFormat="1" ht="15">
      <c r="M75" s="71"/>
    </row>
    <row r="76" s="69" customFormat="1" ht="15">
      <c r="M76" s="71"/>
    </row>
    <row r="77" s="69" customFormat="1" ht="15">
      <c r="M77" s="71"/>
    </row>
    <row r="78" s="69" customFormat="1" ht="15">
      <c r="M78" s="71"/>
    </row>
    <row r="79" s="69" customFormat="1" ht="15">
      <c r="M79" s="71"/>
    </row>
    <row r="80" s="69" customFormat="1" ht="15">
      <c r="M80" s="71"/>
    </row>
    <row r="81" s="69" customFormat="1" ht="15">
      <c r="M81" s="71"/>
    </row>
    <row r="82" s="69" customFormat="1" ht="15">
      <c r="M82" s="71"/>
    </row>
    <row r="83" s="69" customFormat="1" ht="15">
      <c r="M83" s="71"/>
    </row>
    <row r="84" s="69" customFormat="1" ht="15">
      <c r="M84" s="71"/>
    </row>
    <row r="85" s="69" customFormat="1" ht="15">
      <c r="M85" s="71"/>
    </row>
    <row r="86" s="69" customFormat="1" ht="15">
      <c r="M86" s="71"/>
    </row>
    <row r="87" s="69" customFormat="1" ht="15">
      <c r="M87" s="71"/>
    </row>
    <row r="88" s="69" customFormat="1" ht="15">
      <c r="M88" s="71"/>
    </row>
    <row r="89" s="69" customFormat="1" ht="15">
      <c r="M89" s="71"/>
    </row>
    <row r="90" s="69" customFormat="1" ht="15">
      <c r="M90" s="71"/>
    </row>
    <row r="91" s="69" customFormat="1" ht="15">
      <c r="M91" s="71"/>
    </row>
    <row r="92" s="69" customFormat="1" ht="15">
      <c r="M92" s="71"/>
    </row>
    <row r="93" s="69" customFormat="1" ht="15">
      <c r="M93" s="71"/>
    </row>
    <row r="94" s="69" customFormat="1" ht="15">
      <c r="M94" s="71"/>
    </row>
    <row r="95" s="69" customFormat="1" ht="15">
      <c r="M95" s="71"/>
    </row>
    <row r="96" s="69" customFormat="1" ht="15">
      <c r="M96" s="71"/>
    </row>
    <row r="97" s="69" customFormat="1" ht="15">
      <c r="M97" s="71"/>
    </row>
    <row r="98" s="69" customFormat="1" ht="15">
      <c r="M98" s="71"/>
    </row>
    <row r="99" s="69" customFormat="1" ht="15">
      <c r="M99" s="71"/>
    </row>
    <row r="100" s="69" customFormat="1" ht="15">
      <c r="M100" s="71"/>
    </row>
    <row r="101" s="69" customFormat="1" ht="15">
      <c r="M101" s="71"/>
    </row>
    <row r="102" s="69" customFormat="1" ht="15">
      <c r="M102" s="71"/>
    </row>
    <row r="103" s="69" customFormat="1" ht="15">
      <c r="M103" s="71"/>
    </row>
    <row r="104" s="69" customFormat="1" ht="15">
      <c r="M104" s="71"/>
    </row>
    <row r="105" s="69" customFormat="1" ht="15">
      <c r="M105" s="71"/>
    </row>
    <row r="106" s="69" customFormat="1" ht="15">
      <c r="M106" s="71"/>
    </row>
    <row r="107" s="69" customFormat="1" ht="15">
      <c r="M107" s="71"/>
    </row>
    <row r="108" s="69" customFormat="1" ht="15">
      <c r="M108" s="71"/>
    </row>
    <row r="109" s="69" customFormat="1" ht="15">
      <c r="M109" s="71"/>
    </row>
    <row r="110" s="69" customFormat="1" ht="15">
      <c r="M110" s="71"/>
    </row>
    <row r="111" s="69" customFormat="1" ht="15">
      <c r="M111" s="71"/>
    </row>
    <row r="112" s="69" customFormat="1" ht="15">
      <c r="M112" s="71"/>
    </row>
    <row r="113" s="69" customFormat="1" ht="15">
      <c r="M113" s="71"/>
    </row>
    <row r="114" s="69" customFormat="1" ht="15">
      <c r="M114" s="71"/>
    </row>
    <row r="115" s="69" customFormat="1" ht="15">
      <c r="M115" s="71"/>
    </row>
    <row r="116" s="69" customFormat="1" ht="15">
      <c r="M116" s="71"/>
    </row>
    <row r="117" s="69" customFormat="1" ht="15">
      <c r="M117" s="71"/>
    </row>
    <row r="118" s="69" customFormat="1" ht="15">
      <c r="M118" s="71"/>
    </row>
    <row r="119" s="69" customFormat="1" ht="15">
      <c r="M119" s="71"/>
    </row>
    <row r="120" s="69" customFormat="1" ht="15">
      <c r="M120" s="71"/>
    </row>
    <row r="121" s="69" customFormat="1" ht="15">
      <c r="M121" s="71"/>
    </row>
    <row r="122" s="69" customFormat="1" ht="15">
      <c r="M122" s="71"/>
    </row>
    <row r="123" s="69" customFormat="1" ht="15">
      <c r="M123" s="71"/>
    </row>
    <row r="124" s="69" customFormat="1" ht="15">
      <c r="M124" s="71"/>
    </row>
    <row r="125" s="69" customFormat="1" ht="15">
      <c r="M125" s="71"/>
    </row>
    <row r="126" s="69" customFormat="1" ht="15">
      <c r="M126" s="71"/>
    </row>
    <row r="127" s="69" customFormat="1" ht="15">
      <c r="M127" s="71"/>
    </row>
    <row r="128" s="69" customFormat="1" ht="15">
      <c r="M128" s="71"/>
    </row>
    <row r="129" s="69" customFormat="1" ht="15">
      <c r="M129" s="71"/>
    </row>
    <row r="130" s="69" customFormat="1" ht="15">
      <c r="M130" s="71"/>
    </row>
    <row r="131" s="69" customFormat="1" ht="15">
      <c r="M131" s="71"/>
    </row>
    <row r="132" s="69" customFormat="1" ht="15">
      <c r="M132" s="71"/>
    </row>
    <row r="133" s="69" customFormat="1" ht="15">
      <c r="M133" s="71"/>
    </row>
    <row r="134" s="69" customFormat="1" ht="15">
      <c r="M134" s="71"/>
    </row>
    <row r="135" s="69" customFormat="1" ht="15">
      <c r="M135" s="71"/>
    </row>
    <row r="136" s="69" customFormat="1" ht="15">
      <c r="M136" s="71"/>
    </row>
    <row r="137" s="69" customFormat="1" ht="15">
      <c r="M137" s="71"/>
    </row>
    <row r="138" s="69" customFormat="1" ht="15">
      <c r="M138" s="71"/>
    </row>
    <row r="139" s="69" customFormat="1" ht="15">
      <c r="M139" s="71"/>
    </row>
    <row r="140" s="69" customFormat="1" ht="15">
      <c r="M140" s="71"/>
    </row>
    <row r="141" s="69" customFormat="1" ht="15">
      <c r="M141" s="71"/>
    </row>
    <row r="142" s="69" customFormat="1" ht="15">
      <c r="M142" s="71"/>
    </row>
    <row r="143" s="69" customFormat="1" ht="15">
      <c r="M143" s="71"/>
    </row>
    <row r="144" s="69" customFormat="1" ht="15">
      <c r="M144" s="71"/>
    </row>
    <row r="145" s="69" customFormat="1" ht="15">
      <c r="M145" s="71"/>
    </row>
    <row r="146" s="69" customFormat="1" ht="15">
      <c r="M146" s="71"/>
    </row>
    <row r="147" s="69" customFormat="1" ht="15">
      <c r="M147" s="71"/>
    </row>
    <row r="148" s="69" customFormat="1" ht="15">
      <c r="M148" s="71"/>
    </row>
    <row r="149" s="69" customFormat="1" ht="15">
      <c r="M149" s="71"/>
    </row>
    <row r="150" s="69" customFormat="1" ht="15">
      <c r="M150" s="71"/>
    </row>
    <row r="151" s="69" customFormat="1" ht="15">
      <c r="M151" s="71"/>
    </row>
    <row r="152" s="69" customFormat="1" ht="15">
      <c r="M152" s="71"/>
    </row>
    <row r="153" s="69" customFormat="1" ht="15">
      <c r="M153" s="71"/>
    </row>
    <row r="154" s="69" customFormat="1" ht="15">
      <c r="M154" s="71"/>
    </row>
    <row r="155" s="69" customFormat="1" ht="15">
      <c r="M155" s="71"/>
    </row>
    <row r="156" s="69" customFormat="1" ht="15">
      <c r="M156" s="71"/>
    </row>
    <row r="157" s="69" customFormat="1" ht="15">
      <c r="M157" s="71"/>
    </row>
    <row r="158" s="69" customFormat="1" ht="15">
      <c r="M158" s="71"/>
    </row>
    <row r="159" s="69" customFormat="1" ht="15">
      <c r="M159" s="71"/>
    </row>
    <row r="160" s="69" customFormat="1" ht="15">
      <c r="M160" s="71"/>
    </row>
    <row r="161" s="69" customFormat="1" ht="15">
      <c r="M161" s="71"/>
    </row>
    <row r="162" s="69" customFormat="1" ht="15">
      <c r="M162" s="71"/>
    </row>
    <row r="163" s="69" customFormat="1" ht="15">
      <c r="M163" s="71"/>
    </row>
    <row r="164" s="69" customFormat="1" ht="15">
      <c r="M164" s="71"/>
    </row>
    <row r="165" s="69" customFormat="1" ht="15">
      <c r="M165" s="71"/>
    </row>
    <row r="166" s="69" customFormat="1" ht="15">
      <c r="M166" s="71"/>
    </row>
    <row r="167" s="69" customFormat="1" ht="15">
      <c r="M167" s="71"/>
    </row>
    <row r="168" s="69" customFormat="1" ht="15">
      <c r="M168" s="71"/>
    </row>
    <row r="169" s="69" customFormat="1" ht="15">
      <c r="M169" s="71"/>
    </row>
    <row r="170" s="69" customFormat="1" ht="15">
      <c r="M170" s="71"/>
    </row>
    <row r="171" s="69" customFormat="1" ht="15">
      <c r="M171" s="71"/>
    </row>
    <row r="172" s="69" customFormat="1" ht="15">
      <c r="M172" s="71"/>
    </row>
    <row r="173" s="69" customFormat="1" ht="15">
      <c r="M173" s="71"/>
    </row>
    <row r="174" s="69" customFormat="1" ht="15">
      <c r="M174" s="71"/>
    </row>
    <row r="175" s="69" customFormat="1" ht="15">
      <c r="M175" s="71"/>
    </row>
    <row r="176" s="69" customFormat="1" ht="15">
      <c r="M176" s="71"/>
    </row>
    <row r="177" s="69" customFormat="1" ht="15">
      <c r="M177" s="71"/>
    </row>
    <row r="178" s="69" customFormat="1" ht="15">
      <c r="M178" s="71"/>
    </row>
    <row r="179" s="69" customFormat="1" ht="15">
      <c r="M179" s="71"/>
    </row>
    <row r="180" s="69" customFormat="1" ht="15">
      <c r="M180" s="71"/>
    </row>
    <row r="181" s="69" customFormat="1" ht="15">
      <c r="M181" s="71"/>
    </row>
    <row r="182" s="69" customFormat="1" ht="15">
      <c r="M182" s="71"/>
    </row>
    <row r="183" s="69" customFormat="1" ht="15">
      <c r="M183" s="71"/>
    </row>
    <row r="184" s="69" customFormat="1" ht="15">
      <c r="M184" s="71"/>
    </row>
    <row r="185" s="69" customFormat="1" ht="15">
      <c r="M185" s="71"/>
    </row>
    <row r="186" s="69" customFormat="1" ht="15">
      <c r="M186" s="71"/>
    </row>
    <row r="187" s="69" customFormat="1" ht="15">
      <c r="M187" s="71"/>
    </row>
    <row r="188" s="69" customFormat="1" ht="15">
      <c r="M188" s="71"/>
    </row>
    <row r="189" s="69" customFormat="1" ht="15">
      <c r="M189" s="71"/>
    </row>
    <row r="190" s="69" customFormat="1" ht="15">
      <c r="M190" s="71"/>
    </row>
    <row r="191" s="69" customFormat="1" ht="15">
      <c r="M191" s="71"/>
    </row>
    <row r="192" s="69" customFormat="1" ht="15">
      <c r="M192" s="71"/>
    </row>
    <row r="193" s="69" customFormat="1" ht="15">
      <c r="M193" s="71"/>
    </row>
    <row r="194" s="69" customFormat="1" ht="15">
      <c r="M194" s="71"/>
    </row>
    <row r="195" s="69" customFormat="1" ht="15">
      <c r="M195" s="71"/>
    </row>
    <row r="196" s="69" customFormat="1" ht="15">
      <c r="M196" s="71"/>
    </row>
    <row r="197" s="69" customFormat="1" ht="15">
      <c r="M197" s="71"/>
    </row>
    <row r="198" s="69" customFormat="1" ht="15">
      <c r="M198" s="71"/>
    </row>
    <row r="199" s="69" customFormat="1" ht="15">
      <c r="M199" s="71"/>
    </row>
    <row r="200" s="69" customFormat="1" ht="15">
      <c r="M200" s="71"/>
    </row>
    <row r="201" s="69" customFormat="1" ht="15">
      <c r="M201" s="71"/>
    </row>
    <row r="202" s="69" customFormat="1" ht="15">
      <c r="M202" s="71"/>
    </row>
    <row r="203" s="69" customFormat="1" ht="15">
      <c r="M203" s="71"/>
    </row>
    <row r="204" s="69" customFormat="1" ht="15">
      <c r="M204" s="71"/>
    </row>
    <row r="205" s="69" customFormat="1" ht="15">
      <c r="M205" s="71"/>
    </row>
    <row r="206" s="69" customFormat="1" ht="15">
      <c r="M206" s="71"/>
    </row>
    <row r="207" s="69" customFormat="1" ht="15">
      <c r="M207" s="71"/>
    </row>
    <row r="208" s="69" customFormat="1" ht="15">
      <c r="M208" s="71"/>
    </row>
    <row r="209" s="69" customFormat="1" ht="15">
      <c r="M209" s="71"/>
    </row>
    <row r="210" s="69" customFormat="1" ht="15">
      <c r="M210" s="71"/>
    </row>
    <row r="211" s="69" customFormat="1" ht="15">
      <c r="M211" s="71"/>
    </row>
    <row r="212" s="69" customFormat="1" ht="15">
      <c r="M212" s="71"/>
    </row>
    <row r="213" s="69" customFormat="1" ht="15">
      <c r="M213" s="71"/>
    </row>
    <row r="214" s="69" customFormat="1" ht="15">
      <c r="M214" s="71"/>
    </row>
    <row r="215" s="69" customFormat="1" ht="15">
      <c r="M215" s="71"/>
    </row>
    <row r="216" s="69" customFormat="1" ht="15">
      <c r="M216" s="71"/>
    </row>
    <row r="217" s="69" customFormat="1" ht="15">
      <c r="M217" s="71"/>
    </row>
    <row r="218" s="69" customFormat="1" ht="15">
      <c r="M218" s="71"/>
    </row>
    <row r="219" s="69" customFormat="1" ht="15">
      <c r="M219" s="71"/>
    </row>
    <row r="220" s="69" customFormat="1" ht="15">
      <c r="M220" s="71"/>
    </row>
    <row r="221" s="69" customFormat="1" ht="15">
      <c r="M221" s="71"/>
    </row>
    <row r="222" s="69" customFormat="1" ht="15">
      <c r="M222" s="71"/>
    </row>
    <row r="223" s="69" customFormat="1" ht="15">
      <c r="M223" s="71"/>
    </row>
    <row r="224" s="69" customFormat="1" ht="15">
      <c r="M224" s="71"/>
    </row>
    <row r="225" s="69" customFormat="1" ht="15">
      <c r="M225" s="71"/>
    </row>
    <row r="226" s="69" customFormat="1" ht="15">
      <c r="M226" s="71"/>
    </row>
    <row r="227" s="69" customFormat="1" ht="15">
      <c r="M227" s="71"/>
    </row>
    <row r="228" s="69" customFormat="1" ht="15">
      <c r="M228" s="71"/>
    </row>
    <row r="229" s="69" customFormat="1" ht="15">
      <c r="M229" s="71"/>
    </row>
    <row r="230" s="69" customFormat="1" ht="15">
      <c r="M230" s="71"/>
    </row>
    <row r="231" s="69" customFormat="1" ht="15">
      <c r="M231" s="71"/>
    </row>
    <row r="232" s="69" customFormat="1" ht="15">
      <c r="M232" s="71"/>
    </row>
    <row r="233" s="69" customFormat="1" ht="15">
      <c r="M233" s="71"/>
    </row>
    <row r="234" s="69" customFormat="1" ht="15">
      <c r="M234" s="71"/>
    </row>
    <row r="235" s="69" customFormat="1" ht="15">
      <c r="M235" s="71"/>
    </row>
    <row r="236" s="69" customFormat="1" ht="15">
      <c r="M236" s="71"/>
    </row>
    <row r="237" s="69" customFormat="1" ht="15">
      <c r="M237" s="71"/>
    </row>
    <row r="238" s="69" customFormat="1" ht="15">
      <c r="M238" s="71"/>
    </row>
    <row r="239" s="69" customFormat="1" ht="15">
      <c r="M239" s="71"/>
    </row>
    <row r="240" s="69" customFormat="1" ht="15">
      <c r="M240" s="71"/>
    </row>
    <row r="241" s="69" customFormat="1" ht="15">
      <c r="M241" s="71"/>
    </row>
    <row r="242" s="69" customFormat="1" ht="15">
      <c r="M242" s="71"/>
    </row>
    <row r="243" s="69" customFormat="1" ht="15">
      <c r="M243" s="71"/>
    </row>
    <row r="244" s="69" customFormat="1" ht="15">
      <c r="M244" s="71"/>
    </row>
    <row r="245" s="69" customFormat="1" ht="15">
      <c r="M245" s="71"/>
    </row>
    <row r="246" s="69" customFormat="1" ht="15">
      <c r="M246" s="71"/>
    </row>
    <row r="247" s="69" customFormat="1" ht="15">
      <c r="M247" s="71"/>
    </row>
    <row r="248" s="69" customFormat="1" ht="15">
      <c r="M248" s="71"/>
    </row>
    <row r="249" s="69" customFormat="1" ht="15">
      <c r="M249" s="71"/>
    </row>
    <row r="250" s="69" customFormat="1" ht="15">
      <c r="M250" s="71"/>
    </row>
    <row r="251" s="69" customFormat="1" ht="15">
      <c r="M251" s="71"/>
    </row>
    <row r="252" s="69" customFormat="1" ht="15">
      <c r="M252" s="71"/>
    </row>
    <row r="253" s="69" customFormat="1" ht="15">
      <c r="M253" s="71"/>
    </row>
    <row r="254" s="69" customFormat="1" ht="15">
      <c r="M254" s="71"/>
    </row>
    <row r="255" s="69" customFormat="1" ht="15">
      <c r="M255" s="71"/>
    </row>
    <row r="256" s="69" customFormat="1" ht="15">
      <c r="M256" s="71"/>
    </row>
    <row r="257" s="69" customFormat="1" ht="15">
      <c r="M257" s="71"/>
    </row>
    <row r="258" s="69" customFormat="1" ht="15">
      <c r="M258" s="71"/>
    </row>
    <row r="259" s="69" customFormat="1" ht="15">
      <c r="M259" s="71"/>
    </row>
    <row r="260" s="69" customFormat="1" ht="15">
      <c r="M260" s="71"/>
    </row>
    <row r="261" s="69" customFormat="1" ht="15">
      <c r="M261" s="71"/>
    </row>
    <row r="262" s="69" customFormat="1" ht="15">
      <c r="M262" s="71"/>
    </row>
    <row r="263" s="69" customFormat="1" ht="15">
      <c r="M263" s="71"/>
    </row>
    <row r="264" s="69" customFormat="1" ht="15">
      <c r="M264" s="71"/>
    </row>
    <row r="265" s="69" customFormat="1" ht="15">
      <c r="M265" s="71"/>
    </row>
    <row r="266" s="69" customFormat="1" ht="15">
      <c r="M266" s="71"/>
    </row>
    <row r="267" s="69" customFormat="1" ht="15">
      <c r="M267" s="71"/>
    </row>
    <row r="268" s="69" customFormat="1" ht="15">
      <c r="M268" s="71"/>
    </row>
    <row r="269" s="69" customFormat="1" ht="15">
      <c r="M269" s="71"/>
    </row>
    <row r="270" s="69" customFormat="1" ht="15">
      <c r="M270" s="71"/>
    </row>
    <row r="271" s="69" customFormat="1" ht="15">
      <c r="M271" s="71"/>
    </row>
    <row r="272" s="69" customFormat="1" ht="15">
      <c r="M272" s="71"/>
    </row>
    <row r="273" s="69" customFormat="1" ht="15">
      <c r="M273" s="71"/>
    </row>
    <row r="274" s="69" customFormat="1" ht="15">
      <c r="M274" s="71"/>
    </row>
    <row r="275" s="69" customFormat="1" ht="15">
      <c r="M275" s="71"/>
    </row>
    <row r="276" s="69" customFormat="1" ht="15">
      <c r="M276" s="71"/>
    </row>
    <row r="277" s="69" customFormat="1" ht="15">
      <c r="M277" s="71"/>
    </row>
    <row r="278" s="69" customFormat="1" ht="15">
      <c r="M278" s="71"/>
    </row>
    <row r="279" s="69" customFormat="1" ht="15">
      <c r="M279" s="71"/>
    </row>
    <row r="280" s="69" customFormat="1" ht="15">
      <c r="M280" s="71"/>
    </row>
    <row r="281" s="69" customFormat="1" ht="15">
      <c r="M281" s="71"/>
    </row>
    <row r="282" s="69" customFormat="1" ht="15">
      <c r="M282" s="71"/>
    </row>
    <row r="283" s="69" customFormat="1" ht="15">
      <c r="M283" s="71"/>
    </row>
    <row r="284" s="69" customFormat="1" ht="15">
      <c r="M284" s="71"/>
    </row>
    <row r="285" s="69" customFormat="1" ht="15">
      <c r="M285" s="71"/>
    </row>
    <row r="286" s="69" customFormat="1" ht="15">
      <c r="M286" s="71"/>
    </row>
    <row r="287" s="69" customFormat="1" ht="15">
      <c r="M287" s="71"/>
    </row>
    <row r="288" s="69" customFormat="1" ht="15">
      <c r="M288" s="71"/>
    </row>
    <row r="289" s="69" customFormat="1" ht="15">
      <c r="M289" s="71"/>
    </row>
    <row r="290" s="69" customFormat="1" ht="15">
      <c r="M290" s="71"/>
    </row>
    <row r="291" s="69" customFormat="1" ht="15">
      <c r="M291" s="71"/>
    </row>
    <row r="292" s="69" customFormat="1" ht="15">
      <c r="M292" s="71"/>
    </row>
    <row r="293" s="69" customFormat="1" ht="15">
      <c r="M293" s="71"/>
    </row>
    <row r="294" s="69" customFormat="1" ht="15">
      <c r="M294" s="71"/>
    </row>
    <row r="295" s="69" customFormat="1" ht="15">
      <c r="M295" s="71"/>
    </row>
    <row r="296" s="69" customFormat="1" ht="15">
      <c r="M296" s="71"/>
    </row>
    <row r="297" s="69" customFormat="1" ht="15">
      <c r="M297" s="71"/>
    </row>
    <row r="298" s="69" customFormat="1" ht="15">
      <c r="M298" s="71"/>
    </row>
    <row r="299" s="69" customFormat="1" ht="15">
      <c r="M299" s="71"/>
    </row>
    <row r="300" s="69" customFormat="1" ht="15">
      <c r="M300" s="71"/>
    </row>
    <row r="301" s="69" customFormat="1" ht="15">
      <c r="M301" s="71"/>
    </row>
    <row r="302" s="69" customFormat="1" ht="15">
      <c r="M302" s="71"/>
    </row>
    <row r="303" s="69" customFormat="1" ht="15">
      <c r="M303" s="71"/>
    </row>
    <row r="304" s="69" customFormat="1" ht="15">
      <c r="M304" s="71"/>
    </row>
    <row r="305" s="69" customFormat="1" ht="15">
      <c r="M305" s="71"/>
    </row>
    <row r="306" s="69" customFormat="1" ht="15">
      <c r="M306" s="71"/>
    </row>
    <row r="307" s="69" customFormat="1" ht="15">
      <c r="M307" s="71"/>
    </row>
    <row r="308" s="69" customFormat="1" ht="15">
      <c r="M308" s="71"/>
    </row>
    <row r="309" s="69" customFormat="1" ht="15">
      <c r="M309" s="71"/>
    </row>
    <row r="310" s="69" customFormat="1" ht="15">
      <c r="M310" s="71"/>
    </row>
    <row r="311" s="69" customFormat="1" ht="15">
      <c r="M311" s="71"/>
    </row>
    <row r="312" s="69" customFormat="1" ht="15">
      <c r="M312" s="71"/>
    </row>
    <row r="313" s="69" customFormat="1" ht="15">
      <c r="M313" s="71"/>
    </row>
    <row r="314" s="69" customFormat="1" ht="15">
      <c r="M314" s="71"/>
    </row>
    <row r="315" s="69" customFormat="1" ht="15">
      <c r="M315" s="71"/>
    </row>
    <row r="316" s="69" customFormat="1" ht="15">
      <c r="M316" s="71"/>
    </row>
    <row r="317" s="69" customFormat="1" ht="15">
      <c r="M317" s="71"/>
    </row>
    <row r="318" s="69" customFormat="1" ht="15">
      <c r="M318" s="71"/>
    </row>
    <row r="319" s="69" customFormat="1" ht="15">
      <c r="M319" s="71"/>
    </row>
    <row r="320" s="69" customFormat="1" ht="15">
      <c r="M320" s="71"/>
    </row>
    <row r="321" s="69" customFormat="1" ht="15">
      <c r="M321" s="71"/>
    </row>
    <row r="322" s="69" customFormat="1" ht="15">
      <c r="M322" s="71"/>
    </row>
    <row r="323" s="69" customFormat="1" ht="15">
      <c r="M323" s="71"/>
    </row>
    <row r="324" s="69" customFormat="1" ht="15">
      <c r="M324" s="71"/>
    </row>
    <row r="325" s="69" customFormat="1" ht="15">
      <c r="M325" s="71"/>
    </row>
    <row r="326" s="69" customFormat="1" ht="15">
      <c r="M326" s="71"/>
    </row>
    <row r="327" s="69" customFormat="1" ht="15">
      <c r="M327" s="71"/>
    </row>
    <row r="328" s="69" customFormat="1" ht="15">
      <c r="M328" s="71"/>
    </row>
    <row r="329" s="69" customFormat="1" ht="15">
      <c r="M329" s="71"/>
    </row>
    <row r="330" s="69" customFormat="1" ht="15">
      <c r="M330" s="71"/>
    </row>
    <row r="331" s="69" customFormat="1" ht="15">
      <c r="M331" s="71"/>
    </row>
    <row r="332" s="69" customFormat="1" ht="15">
      <c r="M332" s="71"/>
    </row>
    <row r="333" s="69" customFormat="1" ht="15">
      <c r="M333" s="71"/>
    </row>
    <row r="334" s="69" customFormat="1" ht="15">
      <c r="M334" s="71"/>
    </row>
    <row r="335" s="69" customFormat="1" ht="15">
      <c r="M335" s="71"/>
    </row>
    <row r="336" s="69" customFormat="1" ht="15">
      <c r="M336" s="71"/>
    </row>
    <row r="337" s="69" customFormat="1" ht="15">
      <c r="M337" s="71"/>
    </row>
    <row r="338" s="69" customFormat="1" ht="15">
      <c r="M338" s="71"/>
    </row>
    <row r="339" s="69" customFormat="1" ht="15">
      <c r="M339" s="71"/>
    </row>
    <row r="340" s="69" customFormat="1" ht="15">
      <c r="M340" s="71"/>
    </row>
    <row r="341" s="69" customFormat="1" ht="15">
      <c r="M341" s="71"/>
    </row>
    <row r="342" s="69" customFormat="1" ht="15">
      <c r="M342" s="71"/>
    </row>
    <row r="343" s="69" customFormat="1" ht="15">
      <c r="M343" s="71"/>
    </row>
    <row r="344" s="69" customFormat="1" ht="15">
      <c r="M344" s="71"/>
    </row>
    <row r="345" s="69" customFormat="1" ht="15">
      <c r="M345" s="71"/>
    </row>
    <row r="346" s="69" customFormat="1" ht="15">
      <c r="M346" s="71"/>
    </row>
    <row r="347" s="69" customFormat="1" ht="15">
      <c r="M347" s="71"/>
    </row>
    <row r="348" s="69" customFormat="1" ht="15">
      <c r="M348" s="71"/>
    </row>
    <row r="349" s="69" customFormat="1" ht="15">
      <c r="M349" s="71"/>
    </row>
    <row r="350" s="69" customFormat="1" ht="15">
      <c r="M350" s="71"/>
    </row>
    <row r="351" s="69" customFormat="1" ht="15">
      <c r="M351" s="71"/>
    </row>
    <row r="352" s="69" customFormat="1" ht="15">
      <c r="M352" s="71"/>
    </row>
    <row r="353" s="69" customFormat="1" ht="15">
      <c r="M353" s="71"/>
    </row>
    <row r="354" s="69" customFormat="1" ht="15">
      <c r="M354" s="71"/>
    </row>
    <row r="355" s="69" customFormat="1" ht="15">
      <c r="M355" s="71"/>
    </row>
    <row r="356" s="69" customFormat="1" ht="15">
      <c r="M356" s="71"/>
    </row>
    <row r="357" s="69" customFormat="1" ht="15">
      <c r="M357" s="71"/>
    </row>
    <row r="358" s="69" customFormat="1" ht="15">
      <c r="M358" s="71"/>
    </row>
    <row r="359" s="69" customFormat="1" ht="15">
      <c r="M359" s="71"/>
    </row>
    <row r="360" s="69" customFormat="1" ht="15">
      <c r="M360" s="71"/>
    </row>
    <row r="361" s="69" customFormat="1" ht="15">
      <c r="M361" s="71"/>
    </row>
    <row r="362" s="69" customFormat="1" ht="15">
      <c r="M362" s="71"/>
    </row>
    <row r="363" s="69" customFormat="1" ht="15">
      <c r="M363" s="71"/>
    </row>
    <row r="364" s="69" customFormat="1" ht="15">
      <c r="M364" s="71"/>
    </row>
    <row r="365" s="69" customFormat="1" ht="15">
      <c r="M365" s="71"/>
    </row>
    <row r="366" s="69" customFormat="1" ht="15">
      <c r="M366" s="71"/>
    </row>
    <row r="367" s="69" customFormat="1" ht="15">
      <c r="M367" s="71"/>
    </row>
    <row r="368" s="69" customFormat="1" ht="15">
      <c r="M368" s="71"/>
    </row>
    <row r="369" s="69" customFormat="1" ht="15">
      <c r="M369" s="71"/>
    </row>
    <row r="370" s="69" customFormat="1" ht="15">
      <c r="M370" s="71"/>
    </row>
    <row r="371" s="69" customFormat="1" ht="15">
      <c r="M371" s="71"/>
    </row>
    <row r="372" s="69" customFormat="1" ht="15">
      <c r="M372" s="71"/>
    </row>
    <row r="373" s="69" customFormat="1" ht="15">
      <c r="M373" s="71"/>
    </row>
    <row r="374" s="69" customFormat="1" ht="15">
      <c r="M374" s="71"/>
    </row>
    <row r="375" s="69" customFormat="1" ht="15">
      <c r="M375" s="71"/>
    </row>
    <row r="376" s="69" customFormat="1" ht="15">
      <c r="M376" s="71"/>
    </row>
    <row r="377" s="69" customFormat="1" ht="15">
      <c r="M377" s="71"/>
    </row>
    <row r="378" s="69" customFormat="1" ht="15">
      <c r="M378" s="71"/>
    </row>
    <row r="379" s="69" customFormat="1" ht="15">
      <c r="M379" s="71"/>
    </row>
    <row r="380" s="69" customFormat="1" ht="15">
      <c r="M380" s="71"/>
    </row>
    <row r="381" s="69" customFormat="1" ht="15">
      <c r="M381" s="71"/>
    </row>
    <row r="382" s="69" customFormat="1" ht="15">
      <c r="M382" s="71"/>
    </row>
    <row r="383" s="69" customFormat="1" ht="15">
      <c r="M383" s="71"/>
    </row>
    <row r="384" s="69" customFormat="1" ht="15">
      <c r="M384" s="71"/>
    </row>
    <row r="385" s="69" customFormat="1" ht="15">
      <c r="M385" s="71"/>
    </row>
    <row r="386" s="69" customFormat="1" ht="15">
      <c r="M386" s="71"/>
    </row>
    <row r="387" s="69" customFormat="1" ht="15">
      <c r="M387" s="71"/>
    </row>
    <row r="388" s="69" customFormat="1" ht="15">
      <c r="M388" s="71"/>
    </row>
    <row r="389" s="69" customFormat="1" ht="15">
      <c r="M389" s="71"/>
    </row>
    <row r="390" s="69" customFormat="1" ht="15">
      <c r="M390" s="71"/>
    </row>
    <row r="391" s="69" customFormat="1" ht="15">
      <c r="M391" s="71"/>
    </row>
    <row r="392" s="69" customFormat="1" ht="15">
      <c r="M392" s="71"/>
    </row>
    <row r="393" s="69" customFormat="1" ht="15">
      <c r="M393" s="71"/>
    </row>
    <row r="394" s="69" customFormat="1" ht="15">
      <c r="M394" s="71"/>
    </row>
    <row r="395" s="69" customFormat="1" ht="15">
      <c r="M395" s="71"/>
    </row>
    <row r="396" s="69" customFormat="1" ht="15">
      <c r="M396" s="71"/>
    </row>
    <row r="397" s="69" customFormat="1" ht="15">
      <c r="M397" s="71"/>
    </row>
    <row r="398" s="69" customFormat="1" ht="15">
      <c r="M398" s="71"/>
    </row>
    <row r="399" s="69" customFormat="1" ht="15">
      <c r="M399" s="71"/>
    </row>
    <row r="400" s="69" customFormat="1" ht="15">
      <c r="M400" s="71"/>
    </row>
    <row r="401" s="69" customFormat="1" ht="15">
      <c r="M401" s="71"/>
    </row>
    <row r="402" s="69" customFormat="1" ht="15">
      <c r="M402" s="71"/>
    </row>
    <row r="403" s="69" customFormat="1" ht="15">
      <c r="M403" s="71"/>
    </row>
    <row r="404" s="69" customFormat="1" ht="15">
      <c r="M404" s="71"/>
    </row>
    <row r="405" s="69" customFormat="1" ht="15">
      <c r="M405" s="71"/>
    </row>
    <row r="406" s="69" customFormat="1" ht="15">
      <c r="M406" s="71"/>
    </row>
    <row r="407" s="69" customFormat="1" ht="15">
      <c r="M407" s="71"/>
    </row>
    <row r="408" s="69" customFormat="1" ht="15">
      <c r="M408" s="71"/>
    </row>
    <row r="409" s="69" customFormat="1" ht="15">
      <c r="M409" s="71"/>
    </row>
    <row r="410" s="69" customFormat="1" ht="15">
      <c r="M410" s="71"/>
    </row>
    <row r="411" s="69" customFormat="1" ht="15">
      <c r="M411" s="71"/>
    </row>
    <row r="412" s="69" customFormat="1" ht="15">
      <c r="M412" s="71"/>
    </row>
    <row r="413" s="69" customFormat="1" ht="15">
      <c r="M413" s="71"/>
    </row>
    <row r="414" s="69" customFormat="1" ht="15">
      <c r="M414" s="71"/>
    </row>
    <row r="415" s="69" customFormat="1" ht="15">
      <c r="M415" s="71"/>
    </row>
    <row r="416" s="69" customFormat="1" ht="15">
      <c r="M416" s="71"/>
    </row>
    <row r="417" s="69" customFormat="1" ht="15">
      <c r="M417" s="71"/>
    </row>
    <row r="418" s="69" customFormat="1" ht="15">
      <c r="M418" s="71"/>
    </row>
    <row r="419" s="69" customFormat="1" ht="15">
      <c r="M419" s="71"/>
    </row>
    <row r="420" s="69" customFormat="1" ht="15">
      <c r="M420" s="71"/>
    </row>
    <row r="421" s="69" customFormat="1" ht="15">
      <c r="M421" s="71"/>
    </row>
    <row r="422" s="69" customFormat="1" ht="15">
      <c r="M422" s="71"/>
    </row>
    <row r="423" s="69" customFormat="1" ht="15">
      <c r="M423" s="71"/>
    </row>
    <row r="424" s="69" customFormat="1" ht="15">
      <c r="M424" s="71"/>
    </row>
    <row r="425" s="69" customFormat="1" ht="15">
      <c r="M425" s="71"/>
    </row>
    <row r="426" s="69" customFormat="1" ht="15">
      <c r="M426" s="71"/>
    </row>
    <row r="427" s="69" customFormat="1" ht="15">
      <c r="M427" s="71"/>
    </row>
    <row r="428" s="69" customFormat="1" ht="15">
      <c r="M428" s="71"/>
    </row>
    <row r="429" s="69" customFormat="1" ht="15">
      <c r="M429" s="71"/>
    </row>
    <row r="430" s="69" customFormat="1" ht="15">
      <c r="M430" s="71"/>
    </row>
    <row r="431" s="69" customFormat="1" ht="15">
      <c r="M431" s="71"/>
    </row>
    <row r="432" s="69" customFormat="1" ht="15">
      <c r="M432" s="71"/>
    </row>
    <row r="433" s="69" customFormat="1" ht="15">
      <c r="M433" s="71"/>
    </row>
    <row r="434" s="69" customFormat="1" ht="15">
      <c r="M434" s="71"/>
    </row>
    <row r="435" s="69" customFormat="1" ht="15">
      <c r="M435" s="71"/>
    </row>
    <row r="436" s="69" customFormat="1" ht="15">
      <c r="M436" s="71"/>
    </row>
    <row r="437" s="69" customFormat="1" ht="15">
      <c r="M437" s="71"/>
    </row>
    <row r="438" s="69" customFormat="1" ht="15">
      <c r="M438" s="71"/>
    </row>
    <row r="439" s="69" customFormat="1" ht="15">
      <c r="M439" s="71"/>
    </row>
    <row r="440" s="69" customFormat="1" ht="15">
      <c r="M440" s="71"/>
    </row>
    <row r="441" s="69" customFormat="1" ht="15">
      <c r="M441" s="71"/>
    </row>
    <row r="442" s="69" customFormat="1" ht="15">
      <c r="M442" s="71"/>
    </row>
    <row r="443" s="69" customFormat="1" ht="15">
      <c r="M443" s="71"/>
    </row>
    <row r="444" s="69" customFormat="1" ht="15">
      <c r="M444" s="71"/>
    </row>
    <row r="445" s="69" customFormat="1" ht="15">
      <c r="M445" s="71"/>
    </row>
    <row r="446" s="69" customFormat="1" ht="15">
      <c r="M446" s="71"/>
    </row>
    <row r="447" s="69" customFormat="1" ht="15">
      <c r="M447" s="71"/>
    </row>
    <row r="448" s="69" customFormat="1" ht="15">
      <c r="M448" s="71"/>
    </row>
    <row r="449" s="69" customFormat="1" ht="15">
      <c r="M449" s="71"/>
    </row>
    <row r="450" s="69" customFormat="1" ht="15">
      <c r="M450" s="71"/>
    </row>
    <row r="451" s="69" customFormat="1" ht="15">
      <c r="M451" s="71"/>
    </row>
    <row r="452" s="69" customFormat="1" ht="15">
      <c r="M452" s="71"/>
    </row>
    <row r="453" s="69" customFormat="1" ht="15">
      <c r="M453" s="71"/>
    </row>
    <row r="454" s="69" customFormat="1" ht="15">
      <c r="M454" s="71"/>
    </row>
    <row r="455" s="69" customFormat="1" ht="15">
      <c r="M455" s="71"/>
    </row>
    <row r="456" s="69" customFormat="1" ht="15">
      <c r="M456" s="71"/>
    </row>
    <row r="457" s="69" customFormat="1" ht="15">
      <c r="M457" s="71"/>
    </row>
    <row r="458" s="69" customFormat="1" ht="15">
      <c r="M458" s="71"/>
    </row>
    <row r="459" s="69" customFormat="1" ht="15">
      <c r="M459" s="71"/>
    </row>
    <row r="460" s="69" customFormat="1" ht="15">
      <c r="M460" s="71"/>
    </row>
    <row r="461" s="69" customFormat="1" ht="15">
      <c r="M461" s="71"/>
    </row>
    <row r="462" s="69" customFormat="1" ht="15">
      <c r="M462" s="71"/>
    </row>
    <row r="463" s="69" customFormat="1" ht="15">
      <c r="M463" s="71"/>
    </row>
    <row r="464" s="69" customFormat="1" ht="15">
      <c r="M464" s="71"/>
    </row>
    <row r="465" s="69" customFormat="1" ht="15">
      <c r="M465" s="71"/>
    </row>
    <row r="466" s="69" customFormat="1" ht="15">
      <c r="M466" s="71"/>
    </row>
    <row r="467" s="69" customFormat="1" ht="15">
      <c r="M467" s="71"/>
    </row>
    <row r="468" s="69" customFormat="1" ht="15">
      <c r="M468" s="71"/>
    </row>
    <row r="469" s="69" customFormat="1" ht="15">
      <c r="M469" s="71"/>
    </row>
    <row r="470" s="69" customFormat="1" ht="15">
      <c r="M470" s="71"/>
    </row>
    <row r="471" s="69" customFormat="1" ht="15">
      <c r="M471" s="71"/>
    </row>
    <row r="472" s="69" customFormat="1" ht="15">
      <c r="M472" s="71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7"/>
  <sheetViews>
    <sheetView zoomScalePageLayoutView="0" workbookViewId="0" topLeftCell="C1">
      <selection activeCell="D7" sqref="D7:L68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101.8515625" style="67" customWidth="1"/>
    <col min="4" max="12" width="13.7109375" style="67" customWidth="1"/>
    <col min="13" max="68" width="11.421875" style="69" customWidth="1"/>
    <col min="69" max="16384" width="9.140625" style="67" customWidth="1"/>
  </cols>
  <sheetData>
    <row r="1" s="69" customFormat="1" ht="15.75" thickBot="1"/>
    <row r="2" spans="2:12" ht="21.75" customHeight="1" thickBot="1" thickTop="1">
      <c r="B2" s="267" t="s">
        <v>455</v>
      </c>
      <c r="C2" s="268"/>
      <c r="D2" s="292"/>
      <c r="E2" s="292"/>
      <c r="F2" s="292"/>
      <c r="G2" s="292"/>
      <c r="H2" s="292"/>
      <c r="I2" s="292"/>
      <c r="J2" s="292"/>
      <c r="K2" s="292"/>
      <c r="L2" s="293"/>
    </row>
    <row r="3" spans="2:12" ht="21.75" customHeight="1" thickBot="1" thickTop="1">
      <c r="B3" s="254" t="s">
        <v>401</v>
      </c>
      <c r="C3" s="256" t="s">
        <v>402</v>
      </c>
      <c r="D3" s="276" t="s">
        <v>411</v>
      </c>
      <c r="E3" s="277"/>
      <c r="F3" s="277"/>
      <c r="G3" s="277"/>
      <c r="H3" s="277"/>
      <c r="I3" s="277"/>
      <c r="J3" s="277"/>
      <c r="K3" s="277"/>
      <c r="L3" s="285"/>
    </row>
    <row r="4" spans="2:12" ht="21.75" customHeight="1" thickBot="1" thickTop="1">
      <c r="B4" s="255"/>
      <c r="C4" s="257"/>
      <c r="D4" s="276" t="s">
        <v>405</v>
      </c>
      <c r="E4" s="286"/>
      <c r="F4" s="286"/>
      <c r="G4" s="286"/>
      <c r="H4" s="286"/>
      <c r="I4" s="286"/>
      <c r="J4" s="286"/>
      <c r="K4" s="278" t="s">
        <v>269</v>
      </c>
      <c r="L4" s="287"/>
    </row>
    <row r="5" spans="2:12" ht="21.75" customHeight="1" thickTop="1">
      <c r="B5" s="255"/>
      <c r="C5" s="257"/>
      <c r="D5" s="290" t="s">
        <v>406</v>
      </c>
      <c r="E5" s="291"/>
      <c r="F5" s="290" t="s">
        <v>407</v>
      </c>
      <c r="G5" s="256"/>
      <c r="H5" s="291" t="s">
        <v>408</v>
      </c>
      <c r="I5" s="291"/>
      <c r="J5" s="214" t="s">
        <v>409</v>
      </c>
      <c r="K5" s="288"/>
      <c r="L5" s="289"/>
    </row>
    <row r="6" spans="2:12" ht="21.75" customHeight="1" thickBot="1">
      <c r="B6" s="274"/>
      <c r="C6" s="275"/>
      <c r="D6" s="219" t="s">
        <v>268</v>
      </c>
      <c r="E6" s="225" t="s">
        <v>2</v>
      </c>
      <c r="F6" s="219" t="s">
        <v>268</v>
      </c>
      <c r="G6" s="226" t="s">
        <v>2</v>
      </c>
      <c r="H6" s="219" t="s">
        <v>268</v>
      </c>
      <c r="I6" s="225" t="s">
        <v>2</v>
      </c>
      <c r="J6" s="227" t="s">
        <v>268</v>
      </c>
      <c r="K6" s="219" t="s">
        <v>268</v>
      </c>
      <c r="L6" s="226" t="s">
        <v>2</v>
      </c>
    </row>
    <row r="7" spans="2:13" ht="21.75" customHeight="1" thickBot="1" thickTop="1">
      <c r="B7" s="217">
        <v>0</v>
      </c>
      <c r="C7" s="127" t="s">
        <v>293</v>
      </c>
      <c r="D7" s="130">
        <v>48</v>
      </c>
      <c r="E7" s="242">
        <v>0.0736196319018405</v>
      </c>
      <c r="F7" s="222">
        <v>95</v>
      </c>
      <c r="G7" s="242">
        <v>0.050397877984084884</v>
      </c>
      <c r="H7" s="222">
        <v>7</v>
      </c>
      <c r="I7" s="242">
        <v>0.056451612903225805</v>
      </c>
      <c r="J7" s="128">
        <v>0</v>
      </c>
      <c r="K7" s="130">
        <v>150</v>
      </c>
      <c r="L7" s="148">
        <v>0.05630630630630631</v>
      </c>
      <c r="M7" s="95"/>
    </row>
    <row r="8" spans="2:13" ht="21.75" customHeight="1" thickBot="1" thickTop="1">
      <c r="B8" s="217" t="s">
        <v>5</v>
      </c>
      <c r="C8" s="127" t="s">
        <v>294</v>
      </c>
      <c r="D8" s="130">
        <v>306</v>
      </c>
      <c r="E8" s="242">
        <v>0.46932515337423314</v>
      </c>
      <c r="F8" s="222">
        <v>685</v>
      </c>
      <c r="G8" s="242">
        <v>0.363395225464191</v>
      </c>
      <c r="H8" s="222">
        <v>26</v>
      </c>
      <c r="I8" s="242">
        <v>0.2096774193548387</v>
      </c>
      <c r="J8" s="128">
        <v>0</v>
      </c>
      <c r="K8" s="130">
        <v>1017</v>
      </c>
      <c r="L8" s="148">
        <v>0.3817567567567567</v>
      </c>
      <c r="M8" s="71"/>
    </row>
    <row r="9" spans="2:13" ht="21.75" customHeight="1" thickTop="1">
      <c r="B9" s="218">
        <v>10</v>
      </c>
      <c r="C9" s="124" t="s">
        <v>295</v>
      </c>
      <c r="D9" s="122">
        <v>25</v>
      </c>
      <c r="E9" s="237">
        <v>0.03834355828220859</v>
      </c>
      <c r="F9" s="150">
        <v>68</v>
      </c>
      <c r="G9" s="237">
        <v>0.03607427055702918</v>
      </c>
      <c r="H9" s="150">
        <v>1</v>
      </c>
      <c r="I9" s="237">
        <v>0.008064516129032258</v>
      </c>
      <c r="J9" s="108">
        <v>0</v>
      </c>
      <c r="K9" s="139">
        <v>94</v>
      </c>
      <c r="L9" s="111">
        <v>0.03528528528528529</v>
      </c>
      <c r="M9" s="95"/>
    </row>
    <row r="10" spans="2:13" ht="21.75" customHeight="1">
      <c r="B10" s="218">
        <v>11</v>
      </c>
      <c r="C10" s="124" t="s">
        <v>296</v>
      </c>
      <c r="D10" s="122">
        <v>253</v>
      </c>
      <c r="E10" s="237">
        <v>0.3880368098159509</v>
      </c>
      <c r="F10" s="150">
        <v>550</v>
      </c>
      <c r="G10" s="237">
        <v>0.2917771883289125</v>
      </c>
      <c r="H10" s="150">
        <v>25</v>
      </c>
      <c r="I10" s="237">
        <v>0.20161290322580644</v>
      </c>
      <c r="J10" s="108">
        <v>0</v>
      </c>
      <c r="K10" s="139">
        <v>828</v>
      </c>
      <c r="L10" s="111">
        <v>0.3108108108108108</v>
      </c>
      <c r="M10" s="95"/>
    </row>
    <row r="11" spans="2:13" ht="21.75" customHeight="1">
      <c r="B11" s="218">
        <v>12</v>
      </c>
      <c r="C11" s="124" t="s">
        <v>297</v>
      </c>
      <c r="D11" s="122">
        <v>24</v>
      </c>
      <c r="E11" s="237">
        <v>0.03680981595092025</v>
      </c>
      <c r="F11" s="150">
        <v>54</v>
      </c>
      <c r="G11" s="237">
        <v>0.028647214854111407</v>
      </c>
      <c r="H11" s="150">
        <v>0</v>
      </c>
      <c r="I11" s="237">
        <v>0</v>
      </c>
      <c r="J11" s="108">
        <v>0</v>
      </c>
      <c r="K11" s="139">
        <v>78</v>
      </c>
      <c r="L11" s="111">
        <v>0.02927927927927928</v>
      </c>
      <c r="M11" s="95"/>
    </row>
    <row r="12" spans="2:13" ht="21.75" customHeight="1">
      <c r="B12" s="218">
        <v>13</v>
      </c>
      <c r="C12" s="124" t="s">
        <v>298</v>
      </c>
      <c r="D12" s="122">
        <v>0</v>
      </c>
      <c r="E12" s="237">
        <v>0</v>
      </c>
      <c r="F12" s="150">
        <v>1</v>
      </c>
      <c r="G12" s="237">
        <v>0.0005305039787798408</v>
      </c>
      <c r="H12" s="150">
        <v>0</v>
      </c>
      <c r="I12" s="237">
        <v>0</v>
      </c>
      <c r="J12" s="108">
        <v>0</v>
      </c>
      <c r="K12" s="139">
        <v>1</v>
      </c>
      <c r="L12" s="111">
        <v>0.00037537537537537537</v>
      </c>
      <c r="M12" s="95"/>
    </row>
    <row r="13" spans="2:13" ht="21.75" customHeight="1" thickBot="1">
      <c r="B13" s="218">
        <v>19</v>
      </c>
      <c r="C13" s="124" t="s">
        <v>299</v>
      </c>
      <c r="D13" s="122">
        <v>4</v>
      </c>
      <c r="E13" s="237">
        <v>0.006134969325153374</v>
      </c>
      <c r="F13" s="150">
        <v>12</v>
      </c>
      <c r="G13" s="237">
        <v>0.00636604774535809</v>
      </c>
      <c r="H13" s="150">
        <v>0</v>
      </c>
      <c r="I13" s="237">
        <v>0</v>
      </c>
      <c r="J13" s="108">
        <v>0</v>
      </c>
      <c r="K13" s="139">
        <v>16</v>
      </c>
      <c r="L13" s="111">
        <v>0.006006006006006006</v>
      </c>
      <c r="M13" s="95"/>
    </row>
    <row r="14" spans="2:13" ht="21.75" customHeight="1" thickBot="1" thickTop="1">
      <c r="B14" s="217">
        <v>2</v>
      </c>
      <c r="C14" s="127" t="s">
        <v>300</v>
      </c>
      <c r="D14" s="130">
        <v>30</v>
      </c>
      <c r="E14" s="242">
        <v>0.046012269938650305</v>
      </c>
      <c r="F14" s="222">
        <v>287</v>
      </c>
      <c r="G14" s="242">
        <v>0.15225464190981433</v>
      </c>
      <c r="H14" s="222">
        <v>41</v>
      </c>
      <c r="I14" s="242">
        <v>0.3306451612903225</v>
      </c>
      <c r="J14" s="128">
        <v>0</v>
      </c>
      <c r="K14" s="130">
        <v>358</v>
      </c>
      <c r="L14" s="148">
        <v>0.1343843843843844</v>
      </c>
      <c r="M14" s="71"/>
    </row>
    <row r="15" spans="2:13" ht="21.75" customHeight="1" thickTop="1">
      <c r="B15" s="218">
        <v>20</v>
      </c>
      <c r="C15" s="124" t="s">
        <v>301</v>
      </c>
      <c r="D15" s="122">
        <v>12</v>
      </c>
      <c r="E15" s="237">
        <v>0.018404907975460124</v>
      </c>
      <c r="F15" s="150">
        <v>116</v>
      </c>
      <c r="G15" s="237">
        <v>0.06153846153846154</v>
      </c>
      <c r="H15" s="150">
        <v>21</v>
      </c>
      <c r="I15" s="237">
        <v>0.1693548387096774</v>
      </c>
      <c r="J15" s="108">
        <v>0</v>
      </c>
      <c r="K15" s="139">
        <v>149</v>
      </c>
      <c r="L15" s="111">
        <v>0.05593093093093093</v>
      </c>
      <c r="M15" s="95"/>
    </row>
    <row r="16" spans="2:13" ht="21.75" customHeight="1">
      <c r="B16" s="218">
        <v>21</v>
      </c>
      <c r="C16" s="124" t="s">
        <v>302</v>
      </c>
      <c r="D16" s="122">
        <v>15</v>
      </c>
      <c r="E16" s="237">
        <v>0.023006134969325152</v>
      </c>
      <c r="F16" s="150">
        <v>158</v>
      </c>
      <c r="G16" s="237">
        <v>0.08381962864721486</v>
      </c>
      <c r="H16" s="150">
        <v>15</v>
      </c>
      <c r="I16" s="237">
        <v>0.12096774193548387</v>
      </c>
      <c r="J16" s="108">
        <v>0</v>
      </c>
      <c r="K16" s="139">
        <v>188</v>
      </c>
      <c r="L16" s="111">
        <v>0.07057057057057058</v>
      </c>
      <c r="M16" s="95"/>
    </row>
    <row r="17" spans="2:13" ht="21.75" customHeight="1">
      <c r="B17" s="218">
        <v>22</v>
      </c>
      <c r="C17" s="124" t="s">
        <v>303</v>
      </c>
      <c r="D17" s="122">
        <v>0</v>
      </c>
      <c r="E17" s="237">
        <v>0</v>
      </c>
      <c r="F17" s="150">
        <v>2</v>
      </c>
      <c r="G17" s="237">
        <v>0.0010610079575596816</v>
      </c>
      <c r="H17" s="150">
        <v>3</v>
      </c>
      <c r="I17" s="237">
        <v>0.024193548387096774</v>
      </c>
      <c r="J17" s="108">
        <v>0</v>
      </c>
      <c r="K17" s="139">
        <v>5</v>
      </c>
      <c r="L17" s="111">
        <v>0.0018768768768768769</v>
      </c>
      <c r="M17" s="95"/>
    </row>
    <row r="18" spans="2:13" ht="21.75" customHeight="1" thickBot="1">
      <c r="B18" s="218">
        <v>29</v>
      </c>
      <c r="C18" s="124" t="s">
        <v>304</v>
      </c>
      <c r="D18" s="122">
        <v>3</v>
      </c>
      <c r="E18" s="237">
        <v>0.004601226993865031</v>
      </c>
      <c r="F18" s="150">
        <v>11</v>
      </c>
      <c r="G18" s="237">
        <v>0.005835543766578249</v>
      </c>
      <c r="H18" s="150">
        <v>2</v>
      </c>
      <c r="I18" s="237">
        <v>0.016129032258064516</v>
      </c>
      <c r="J18" s="108">
        <v>0</v>
      </c>
      <c r="K18" s="139">
        <v>16</v>
      </c>
      <c r="L18" s="111">
        <v>0.006006006006006006</v>
      </c>
      <c r="M18" s="95"/>
    </row>
    <row r="19" spans="2:13" ht="21.75" customHeight="1" thickBot="1" thickTop="1">
      <c r="B19" s="217">
        <v>3</v>
      </c>
      <c r="C19" s="127" t="s">
        <v>305</v>
      </c>
      <c r="D19" s="130">
        <v>150</v>
      </c>
      <c r="E19" s="242">
        <v>0.2300613496932515</v>
      </c>
      <c r="F19" s="222">
        <v>489</v>
      </c>
      <c r="G19" s="242">
        <v>0.2594164456233422</v>
      </c>
      <c r="H19" s="222">
        <v>20</v>
      </c>
      <c r="I19" s="242">
        <v>0.16129032258064516</v>
      </c>
      <c r="J19" s="128">
        <v>0</v>
      </c>
      <c r="K19" s="130">
        <v>659</v>
      </c>
      <c r="L19" s="148">
        <v>0.2473723723723724</v>
      </c>
      <c r="M19" s="71"/>
    </row>
    <row r="20" spans="2:13" ht="21.75" customHeight="1" thickTop="1">
      <c r="B20" s="218">
        <v>30</v>
      </c>
      <c r="C20" s="124" t="s">
        <v>306</v>
      </c>
      <c r="D20" s="122">
        <v>64</v>
      </c>
      <c r="E20" s="237">
        <v>0.09815950920245399</v>
      </c>
      <c r="F20" s="150">
        <v>190</v>
      </c>
      <c r="G20" s="237">
        <v>0.10079575596816977</v>
      </c>
      <c r="H20" s="150">
        <v>6</v>
      </c>
      <c r="I20" s="237">
        <v>0.04838709677419355</v>
      </c>
      <c r="J20" s="108">
        <v>0</v>
      </c>
      <c r="K20" s="139">
        <v>260</v>
      </c>
      <c r="L20" s="111">
        <v>0.09759759759759759</v>
      </c>
      <c r="M20" s="95"/>
    </row>
    <row r="21" spans="2:13" ht="21.75" customHeight="1">
      <c r="B21" s="218">
        <v>31</v>
      </c>
      <c r="C21" s="124" t="s">
        <v>307</v>
      </c>
      <c r="D21" s="122">
        <v>6</v>
      </c>
      <c r="E21" s="237">
        <v>0.009202453987730062</v>
      </c>
      <c r="F21" s="150">
        <v>25</v>
      </c>
      <c r="G21" s="237">
        <v>0.013262599469496022</v>
      </c>
      <c r="H21" s="150">
        <v>1</v>
      </c>
      <c r="I21" s="237">
        <v>0.008064516129032258</v>
      </c>
      <c r="J21" s="108">
        <v>0</v>
      </c>
      <c r="K21" s="139">
        <v>32</v>
      </c>
      <c r="L21" s="111">
        <v>0.012012012012012012</v>
      </c>
      <c r="M21" s="95"/>
    </row>
    <row r="22" spans="2:13" ht="21.75" customHeight="1">
      <c r="B22" s="218">
        <v>32</v>
      </c>
      <c r="C22" s="124" t="s">
        <v>308</v>
      </c>
      <c r="D22" s="122">
        <v>63</v>
      </c>
      <c r="E22" s="237">
        <v>0.09662576687116564</v>
      </c>
      <c r="F22" s="150">
        <v>227</v>
      </c>
      <c r="G22" s="237">
        <v>0.12042440318302387</v>
      </c>
      <c r="H22" s="150">
        <v>9</v>
      </c>
      <c r="I22" s="237">
        <v>0.07258064516129033</v>
      </c>
      <c r="J22" s="108">
        <v>0</v>
      </c>
      <c r="K22" s="139">
        <v>299</v>
      </c>
      <c r="L22" s="111">
        <v>0.11223723723723723</v>
      </c>
      <c r="M22" s="95"/>
    </row>
    <row r="23" spans="2:13" ht="21.75" customHeight="1" thickBot="1">
      <c r="B23" s="218">
        <v>39</v>
      </c>
      <c r="C23" s="124" t="s">
        <v>309</v>
      </c>
      <c r="D23" s="122">
        <v>17</v>
      </c>
      <c r="E23" s="237">
        <v>0.02607361963190184</v>
      </c>
      <c r="F23" s="150">
        <v>47</v>
      </c>
      <c r="G23" s="237">
        <v>0.02493368700265252</v>
      </c>
      <c r="H23" s="150">
        <v>4</v>
      </c>
      <c r="I23" s="237">
        <v>0.03225806451612903</v>
      </c>
      <c r="J23" s="108">
        <v>0</v>
      </c>
      <c r="K23" s="139">
        <v>68</v>
      </c>
      <c r="L23" s="111">
        <v>0.025525525525525526</v>
      </c>
      <c r="M23" s="95"/>
    </row>
    <row r="24" spans="2:13" ht="21.75" customHeight="1" thickBot="1" thickTop="1">
      <c r="B24" s="217">
        <v>4</v>
      </c>
      <c r="C24" s="127" t="s">
        <v>310</v>
      </c>
      <c r="D24" s="130">
        <v>0</v>
      </c>
      <c r="E24" s="242">
        <v>0</v>
      </c>
      <c r="F24" s="222">
        <v>0</v>
      </c>
      <c r="G24" s="242">
        <v>0</v>
      </c>
      <c r="H24" s="222">
        <v>0</v>
      </c>
      <c r="I24" s="242">
        <v>0</v>
      </c>
      <c r="J24" s="128">
        <v>0</v>
      </c>
      <c r="K24" s="130">
        <v>0</v>
      </c>
      <c r="L24" s="148">
        <v>0</v>
      </c>
      <c r="M24" s="71"/>
    </row>
    <row r="25" spans="2:13" ht="21.75" customHeight="1" thickTop="1">
      <c r="B25" s="218">
        <v>40</v>
      </c>
      <c r="C25" s="124" t="s">
        <v>311</v>
      </c>
      <c r="D25" s="122">
        <v>0</v>
      </c>
      <c r="E25" s="237">
        <v>0</v>
      </c>
      <c r="F25" s="150">
        <v>0</v>
      </c>
      <c r="G25" s="237">
        <v>0</v>
      </c>
      <c r="H25" s="150">
        <v>0</v>
      </c>
      <c r="I25" s="237">
        <v>0</v>
      </c>
      <c r="J25" s="108">
        <v>0</v>
      </c>
      <c r="K25" s="139">
        <v>0</v>
      </c>
      <c r="L25" s="111">
        <v>0</v>
      </c>
      <c r="M25" s="95"/>
    </row>
    <row r="26" spans="2:13" ht="21.75" customHeight="1" thickBot="1">
      <c r="B26" s="218">
        <v>41</v>
      </c>
      <c r="C26" s="124" t="s">
        <v>312</v>
      </c>
      <c r="D26" s="122">
        <v>0</v>
      </c>
      <c r="E26" s="237">
        <v>0</v>
      </c>
      <c r="F26" s="150">
        <v>0</v>
      </c>
      <c r="G26" s="237">
        <v>0</v>
      </c>
      <c r="H26" s="150">
        <v>0</v>
      </c>
      <c r="I26" s="237">
        <v>0</v>
      </c>
      <c r="J26" s="108">
        <v>0</v>
      </c>
      <c r="K26" s="139">
        <v>0</v>
      </c>
      <c r="L26" s="111">
        <v>0</v>
      </c>
      <c r="M26" s="95"/>
    </row>
    <row r="27" spans="2:13" ht="21.75" customHeight="1" thickBot="1" thickTop="1">
      <c r="B27" s="217">
        <v>5</v>
      </c>
      <c r="C27" s="127" t="s">
        <v>313</v>
      </c>
      <c r="D27" s="130">
        <v>44</v>
      </c>
      <c r="E27" s="242">
        <v>0.06748466257668712</v>
      </c>
      <c r="F27" s="222">
        <v>139</v>
      </c>
      <c r="G27" s="242">
        <v>0.07374005305039788</v>
      </c>
      <c r="H27" s="222">
        <v>11</v>
      </c>
      <c r="I27" s="242">
        <v>0.08870967741935483</v>
      </c>
      <c r="J27" s="128">
        <v>1</v>
      </c>
      <c r="K27" s="130">
        <v>195</v>
      </c>
      <c r="L27" s="148">
        <v>0.0731981981981982</v>
      </c>
      <c r="M27" s="71"/>
    </row>
    <row r="28" spans="2:13" ht="21.75" customHeight="1" thickTop="1">
      <c r="B28" s="218">
        <v>50</v>
      </c>
      <c r="C28" s="124" t="s">
        <v>314</v>
      </c>
      <c r="D28" s="122">
        <v>32</v>
      </c>
      <c r="E28" s="237">
        <v>0.049079754601226995</v>
      </c>
      <c r="F28" s="150">
        <v>83</v>
      </c>
      <c r="G28" s="237">
        <v>0.04403183023872679</v>
      </c>
      <c r="H28" s="150">
        <v>7</v>
      </c>
      <c r="I28" s="237">
        <v>0.056451612903225805</v>
      </c>
      <c r="J28" s="108">
        <v>0</v>
      </c>
      <c r="K28" s="139">
        <v>122</v>
      </c>
      <c r="L28" s="111">
        <v>0.0457957957957958</v>
      </c>
      <c r="M28" s="95"/>
    </row>
    <row r="29" spans="2:13" ht="21.75" customHeight="1">
      <c r="B29" s="218">
        <v>51</v>
      </c>
      <c r="C29" s="124" t="s">
        <v>315</v>
      </c>
      <c r="D29" s="122">
        <v>5</v>
      </c>
      <c r="E29" s="237">
        <v>0.007668711656441718</v>
      </c>
      <c r="F29" s="150">
        <v>27</v>
      </c>
      <c r="G29" s="237">
        <v>0.014323607427055704</v>
      </c>
      <c r="H29" s="150">
        <v>2</v>
      </c>
      <c r="I29" s="237">
        <v>0.016129032258064516</v>
      </c>
      <c r="J29" s="108">
        <v>0</v>
      </c>
      <c r="K29" s="139">
        <v>34</v>
      </c>
      <c r="L29" s="111">
        <v>0.012762762762762763</v>
      </c>
      <c r="M29" s="95"/>
    </row>
    <row r="30" spans="2:13" ht="21.75" customHeight="1">
      <c r="B30" s="218">
        <v>52</v>
      </c>
      <c r="C30" s="124" t="s">
        <v>316</v>
      </c>
      <c r="D30" s="122">
        <v>3</v>
      </c>
      <c r="E30" s="237">
        <v>0.004601226993865031</v>
      </c>
      <c r="F30" s="150">
        <v>22</v>
      </c>
      <c r="G30" s="237">
        <v>0.011671087533156498</v>
      </c>
      <c r="H30" s="150">
        <v>2</v>
      </c>
      <c r="I30" s="237">
        <v>0.016129032258064516</v>
      </c>
      <c r="J30" s="108">
        <v>0</v>
      </c>
      <c r="K30" s="139">
        <v>27</v>
      </c>
      <c r="L30" s="111">
        <v>0.010135135135135136</v>
      </c>
      <c r="M30" s="95"/>
    </row>
    <row r="31" spans="2:13" ht="21.75" customHeight="1">
      <c r="B31" s="218">
        <v>53</v>
      </c>
      <c r="C31" s="124" t="s">
        <v>317</v>
      </c>
      <c r="D31" s="122">
        <v>0</v>
      </c>
      <c r="E31" s="237">
        <v>0</v>
      </c>
      <c r="F31" s="150">
        <v>0</v>
      </c>
      <c r="G31" s="237">
        <v>0</v>
      </c>
      <c r="H31" s="150">
        <v>0</v>
      </c>
      <c r="I31" s="237">
        <v>0</v>
      </c>
      <c r="J31" s="108">
        <v>1</v>
      </c>
      <c r="K31" s="139">
        <v>1</v>
      </c>
      <c r="L31" s="111">
        <v>0.00037537537537537537</v>
      </c>
      <c r="M31" s="95"/>
    </row>
    <row r="32" spans="2:13" ht="21.75" customHeight="1">
      <c r="B32" s="218">
        <v>54</v>
      </c>
      <c r="C32" s="124" t="s">
        <v>318</v>
      </c>
      <c r="D32" s="122">
        <v>0</v>
      </c>
      <c r="E32" s="237">
        <v>0</v>
      </c>
      <c r="F32" s="150">
        <v>0</v>
      </c>
      <c r="G32" s="237">
        <v>0</v>
      </c>
      <c r="H32" s="150">
        <v>0</v>
      </c>
      <c r="I32" s="237">
        <v>0</v>
      </c>
      <c r="J32" s="108">
        <v>0</v>
      </c>
      <c r="K32" s="139">
        <v>0</v>
      </c>
      <c r="L32" s="111">
        <v>0</v>
      </c>
      <c r="M32" s="95"/>
    </row>
    <row r="33" spans="2:13" ht="21.75" customHeight="1" thickBot="1">
      <c r="B33" s="218">
        <v>59</v>
      </c>
      <c r="C33" s="124" t="s">
        <v>319</v>
      </c>
      <c r="D33" s="122">
        <v>4</v>
      </c>
      <c r="E33" s="237">
        <v>0.006134969325153374</v>
      </c>
      <c r="F33" s="150">
        <v>7</v>
      </c>
      <c r="G33" s="237">
        <v>0.003713527851458886</v>
      </c>
      <c r="H33" s="150">
        <v>0</v>
      </c>
      <c r="I33" s="237">
        <v>0</v>
      </c>
      <c r="J33" s="108">
        <v>0</v>
      </c>
      <c r="K33" s="139">
        <v>11</v>
      </c>
      <c r="L33" s="111">
        <v>0.004129129129129129</v>
      </c>
      <c r="M33" s="95"/>
    </row>
    <row r="34" spans="2:13" ht="21.75" customHeight="1" thickBot="1" thickTop="1">
      <c r="B34" s="217">
        <v>6</v>
      </c>
      <c r="C34" s="127" t="s">
        <v>320</v>
      </c>
      <c r="D34" s="130">
        <v>0</v>
      </c>
      <c r="E34" s="242">
        <v>0</v>
      </c>
      <c r="F34" s="222">
        <v>1</v>
      </c>
      <c r="G34" s="242">
        <v>0.0005305039787798408</v>
      </c>
      <c r="H34" s="222">
        <v>0</v>
      </c>
      <c r="I34" s="242">
        <v>0</v>
      </c>
      <c r="J34" s="128">
        <v>0</v>
      </c>
      <c r="K34" s="130">
        <v>1</v>
      </c>
      <c r="L34" s="148">
        <v>0.00037537537537537537</v>
      </c>
      <c r="M34" s="71"/>
    </row>
    <row r="35" spans="2:13" ht="21.75" customHeight="1" thickTop="1">
      <c r="B35" s="218">
        <v>60</v>
      </c>
      <c r="C35" s="124" t="s">
        <v>321</v>
      </c>
      <c r="D35" s="122">
        <v>0</v>
      </c>
      <c r="E35" s="237">
        <v>0</v>
      </c>
      <c r="F35" s="150">
        <v>0</v>
      </c>
      <c r="G35" s="237">
        <v>0</v>
      </c>
      <c r="H35" s="150">
        <v>0</v>
      </c>
      <c r="I35" s="237">
        <v>0</v>
      </c>
      <c r="J35" s="108">
        <v>0</v>
      </c>
      <c r="K35" s="139">
        <v>0</v>
      </c>
      <c r="L35" s="111">
        <v>0</v>
      </c>
      <c r="M35" s="95"/>
    </row>
    <row r="36" spans="2:13" ht="21.75" customHeight="1">
      <c r="B36" s="218">
        <v>61</v>
      </c>
      <c r="C36" s="124" t="s">
        <v>322</v>
      </c>
      <c r="D36" s="122">
        <v>0</v>
      </c>
      <c r="E36" s="237">
        <v>0</v>
      </c>
      <c r="F36" s="150">
        <v>0</v>
      </c>
      <c r="G36" s="237">
        <v>0</v>
      </c>
      <c r="H36" s="150">
        <v>0</v>
      </c>
      <c r="I36" s="237">
        <v>0</v>
      </c>
      <c r="J36" s="108">
        <v>0</v>
      </c>
      <c r="K36" s="139">
        <v>0</v>
      </c>
      <c r="L36" s="111">
        <v>0</v>
      </c>
      <c r="M36" s="95"/>
    </row>
    <row r="37" spans="2:13" ht="21.75" customHeight="1">
      <c r="B37" s="218">
        <v>62</v>
      </c>
      <c r="C37" s="124" t="s">
        <v>323</v>
      </c>
      <c r="D37" s="122">
        <v>0</v>
      </c>
      <c r="E37" s="237">
        <v>0</v>
      </c>
      <c r="F37" s="150">
        <v>0</v>
      </c>
      <c r="G37" s="237">
        <v>0</v>
      </c>
      <c r="H37" s="150">
        <v>0</v>
      </c>
      <c r="I37" s="237">
        <v>0</v>
      </c>
      <c r="J37" s="108">
        <v>0</v>
      </c>
      <c r="K37" s="139">
        <v>0</v>
      </c>
      <c r="L37" s="111">
        <v>0</v>
      </c>
      <c r="M37" s="95"/>
    </row>
    <row r="38" spans="2:13" ht="21.75" customHeight="1">
      <c r="B38" s="218">
        <v>63</v>
      </c>
      <c r="C38" s="124" t="s">
        <v>324</v>
      </c>
      <c r="D38" s="122">
        <v>0</v>
      </c>
      <c r="E38" s="237">
        <v>0</v>
      </c>
      <c r="F38" s="150">
        <v>0</v>
      </c>
      <c r="G38" s="237">
        <v>0</v>
      </c>
      <c r="H38" s="150">
        <v>0</v>
      </c>
      <c r="I38" s="237">
        <v>0</v>
      </c>
      <c r="J38" s="108">
        <v>0</v>
      </c>
      <c r="K38" s="139">
        <v>0</v>
      </c>
      <c r="L38" s="111">
        <v>0</v>
      </c>
      <c r="M38" s="95"/>
    </row>
    <row r="39" spans="2:13" ht="21.75" customHeight="1" thickBot="1">
      <c r="B39" s="218">
        <v>69</v>
      </c>
      <c r="C39" s="124" t="s">
        <v>325</v>
      </c>
      <c r="D39" s="122">
        <v>0</v>
      </c>
      <c r="E39" s="237">
        <v>0</v>
      </c>
      <c r="F39" s="150">
        <v>1</v>
      </c>
      <c r="G39" s="237">
        <v>0.0005305039787798408</v>
      </c>
      <c r="H39" s="150">
        <v>0</v>
      </c>
      <c r="I39" s="237">
        <v>0</v>
      </c>
      <c r="J39" s="108">
        <v>0</v>
      </c>
      <c r="K39" s="139">
        <v>1</v>
      </c>
      <c r="L39" s="111">
        <v>0.00037537537537537537</v>
      </c>
      <c r="M39" s="95"/>
    </row>
    <row r="40" spans="2:13" ht="21.75" customHeight="1" thickBot="1" thickTop="1">
      <c r="B40" s="217">
        <v>7</v>
      </c>
      <c r="C40" s="127" t="s">
        <v>326</v>
      </c>
      <c r="D40" s="130">
        <v>3</v>
      </c>
      <c r="E40" s="242">
        <v>0.004601226993865031</v>
      </c>
      <c r="F40" s="222">
        <v>3</v>
      </c>
      <c r="G40" s="242">
        <v>0.0015915119363395223</v>
      </c>
      <c r="H40" s="222">
        <v>0</v>
      </c>
      <c r="I40" s="242">
        <v>0</v>
      </c>
      <c r="J40" s="128">
        <v>0</v>
      </c>
      <c r="K40" s="130">
        <v>6</v>
      </c>
      <c r="L40" s="148">
        <v>0.0022522522522522522</v>
      </c>
      <c r="M40" s="71"/>
    </row>
    <row r="41" spans="2:13" ht="21.75" customHeight="1" thickTop="1">
      <c r="B41" s="218">
        <v>70</v>
      </c>
      <c r="C41" s="124" t="s">
        <v>327</v>
      </c>
      <c r="D41" s="122">
        <v>0</v>
      </c>
      <c r="E41" s="237">
        <v>0</v>
      </c>
      <c r="F41" s="150">
        <v>0</v>
      </c>
      <c r="G41" s="237">
        <v>0</v>
      </c>
      <c r="H41" s="150">
        <v>0</v>
      </c>
      <c r="I41" s="237">
        <v>0</v>
      </c>
      <c r="J41" s="108">
        <v>0</v>
      </c>
      <c r="K41" s="139">
        <v>0</v>
      </c>
      <c r="L41" s="111">
        <v>0</v>
      </c>
      <c r="M41" s="95"/>
    </row>
    <row r="42" spans="2:13" ht="21.75" customHeight="1">
      <c r="B42" s="218">
        <v>71</v>
      </c>
      <c r="C42" s="124" t="s">
        <v>328</v>
      </c>
      <c r="D42" s="122">
        <v>1</v>
      </c>
      <c r="E42" s="237">
        <v>0.0015337423312883436</v>
      </c>
      <c r="F42" s="150">
        <v>1</v>
      </c>
      <c r="G42" s="237">
        <v>0.0005305039787798408</v>
      </c>
      <c r="H42" s="150">
        <v>0</v>
      </c>
      <c r="I42" s="237">
        <v>0</v>
      </c>
      <c r="J42" s="108">
        <v>0</v>
      </c>
      <c r="K42" s="139">
        <v>2</v>
      </c>
      <c r="L42" s="111">
        <v>0.0007507507507507507</v>
      </c>
      <c r="M42" s="95"/>
    </row>
    <row r="43" spans="2:13" ht="21.75" customHeight="1">
      <c r="B43" s="218">
        <v>72</v>
      </c>
      <c r="C43" s="124" t="s">
        <v>329</v>
      </c>
      <c r="D43" s="122">
        <v>1</v>
      </c>
      <c r="E43" s="237">
        <v>0.0015337423312883436</v>
      </c>
      <c r="F43" s="150">
        <v>1</v>
      </c>
      <c r="G43" s="237">
        <v>0.0005305039787798408</v>
      </c>
      <c r="H43" s="150">
        <v>0</v>
      </c>
      <c r="I43" s="237">
        <v>0</v>
      </c>
      <c r="J43" s="108">
        <v>0</v>
      </c>
      <c r="K43" s="139">
        <v>2</v>
      </c>
      <c r="L43" s="111">
        <v>0.0007507507507507507</v>
      </c>
      <c r="M43" s="95"/>
    </row>
    <row r="44" spans="2:13" ht="21.75" customHeight="1" thickBot="1">
      <c r="B44" s="218">
        <v>79</v>
      </c>
      <c r="C44" s="124" t="s">
        <v>330</v>
      </c>
      <c r="D44" s="122">
        <v>1</v>
      </c>
      <c r="E44" s="237">
        <v>0.0015337423312883436</v>
      </c>
      <c r="F44" s="150">
        <v>1</v>
      </c>
      <c r="G44" s="237">
        <v>0.0005305039787798408</v>
      </c>
      <c r="H44" s="150">
        <v>0</v>
      </c>
      <c r="I44" s="237">
        <v>0</v>
      </c>
      <c r="J44" s="108">
        <v>0</v>
      </c>
      <c r="K44" s="139">
        <v>2</v>
      </c>
      <c r="L44" s="111">
        <v>0.0007507507507507507</v>
      </c>
      <c r="M44" s="95"/>
    </row>
    <row r="45" spans="2:13" ht="21.75" customHeight="1" thickBot="1" thickTop="1">
      <c r="B45" s="217">
        <v>8</v>
      </c>
      <c r="C45" s="127" t="s">
        <v>331</v>
      </c>
      <c r="D45" s="130">
        <v>0</v>
      </c>
      <c r="E45" s="242">
        <v>0</v>
      </c>
      <c r="F45" s="222">
        <v>0</v>
      </c>
      <c r="G45" s="242">
        <v>0</v>
      </c>
      <c r="H45" s="222">
        <v>0</v>
      </c>
      <c r="I45" s="242">
        <v>0</v>
      </c>
      <c r="J45" s="128">
        <v>0</v>
      </c>
      <c r="K45" s="130">
        <v>0</v>
      </c>
      <c r="L45" s="148">
        <v>0</v>
      </c>
      <c r="M45" s="71"/>
    </row>
    <row r="46" spans="2:13" ht="21.75" customHeight="1" thickTop="1">
      <c r="B46" s="218">
        <v>80</v>
      </c>
      <c r="C46" s="124" t="s">
        <v>332</v>
      </c>
      <c r="D46" s="122">
        <v>0</v>
      </c>
      <c r="E46" s="237">
        <v>0</v>
      </c>
      <c r="F46" s="150">
        <v>0</v>
      </c>
      <c r="G46" s="237">
        <v>0</v>
      </c>
      <c r="H46" s="150">
        <v>0</v>
      </c>
      <c r="I46" s="237">
        <v>0</v>
      </c>
      <c r="J46" s="108">
        <v>0</v>
      </c>
      <c r="K46" s="139">
        <v>0</v>
      </c>
      <c r="L46" s="111">
        <v>0</v>
      </c>
      <c r="M46" s="95"/>
    </row>
    <row r="47" spans="2:13" ht="21.75" customHeight="1">
      <c r="B47" s="218">
        <v>81</v>
      </c>
      <c r="C47" s="124" t="s">
        <v>333</v>
      </c>
      <c r="D47" s="122">
        <v>0</v>
      </c>
      <c r="E47" s="237">
        <v>0</v>
      </c>
      <c r="F47" s="150">
        <v>0</v>
      </c>
      <c r="G47" s="237">
        <v>0</v>
      </c>
      <c r="H47" s="150">
        <v>0</v>
      </c>
      <c r="I47" s="237">
        <v>0</v>
      </c>
      <c r="J47" s="108">
        <v>0</v>
      </c>
      <c r="K47" s="139">
        <v>0</v>
      </c>
      <c r="L47" s="111">
        <v>0</v>
      </c>
      <c r="M47" s="95"/>
    </row>
    <row r="48" spans="2:13" ht="21.75" customHeight="1">
      <c r="B48" s="218">
        <v>82</v>
      </c>
      <c r="C48" s="124" t="s">
        <v>334</v>
      </c>
      <c r="D48" s="122">
        <v>0</v>
      </c>
      <c r="E48" s="237">
        <v>0</v>
      </c>
      <c r="F48" s="150">
        <v>0</v>
      </c>
      <c r="G48" s="237">
        <v>0</v>
      </c>
      <c r="H48" s="150">
        <v>0</v>
      </c>
      <c r="I48" s="237">
        <v>0</v>
      </c>
      <c r="J48" s="108">
        <v>0</v>
      </c>
      <c r="K48" s="139">
        <v>0</v>
      </c>
      <c r="L48" s="111">
        <v>0</v>
      </c>
      <c r="M48" s="95"/>
    </row>
    <row r="49" spans="2:13" ht="21.75" customHeight="1" thickBot="1">
      <c r="B49" s="218">
        <v>89</v>
      </c>
      <c r="C49" s="124" t="s">
        <v>335</v>
      </c>
      <c r="D49" s="122">
        <v>0</v>
      </c>
      <c r="E49" s="237">
        <v>0</v>
      </c>
      <c r="F49" s="150">
        <v>0</v>
      </c>
      <c r="G49" s="237">
        <v>0</v>
      </c>
      <c r="H49" s="150">
        <v>0</v>
      </c>
      <c r="I49" s="237">
        <v>0</v>
      </c>
      <c r="J49" s="108">
        <v>0</v>
      </c>
      <c r="K49" s="139">
        <v>0</v>
      </c>
      <c r="L49" s="111">
        <v>0</v>
      </c>
      <c r="M49" s="95"/>
    </row>
    <row r="50" spans="2:13" ht="21.75" customHeight="1" thickBot="1" thickTop="1">
      <c r="B50" s="217">
        <v>9</v>
      </c>
      <c r="C50" s="127" t="s">
        <v>336</v>
      </c>
      <c r="D50" s="130">
        <v>2</v>
      </c>
      <c r="E50" s="242">
        <v>0.003067484662576687</v>
      </c>
      <c r="F50" s="222">
        <v>0</v>
      </c>
      <c r="G50" s="242">
        <v>0</v>
      </c>
      <c r="H50" s="222">
        <v>0</v>
      </c>
      <c r="I50" s="242">
        <v>0</v>
      </c>
      <c r="J50" s="128">
        <v>0</v>
      </c>
      <c r="K50" s="130">
        <v>2</v>
      </c>
      <c r="L50" s="148">
        <v>0.0007507507507507507</v>
      </c>
      <c r="M50" s="71"/>
    </row>
    <row r="51" spans="2:13" ht="21.75" customHeight="1" thickTop="1">
      <c r="B51" s="218">
        <v>90</v>
      </c>
      <c r="C51" s="124" t="s">
        <v>337</v>
      </c>
      <c r="D51" s="122">
        <v>1</v>
      </c>
      <c r="E51" s="237">
        <v>0.0015337423312883436</v>
      </c>
      <c r="F51" s="150">
        <v>0</v>
      </c>
      <c r="G51" s="237">
        <v>0</v>
      </c>
      <c r="H51" s="150">
        <v>0</v>
      </c>
      <c r="I51" s="237">
        <v>0</v>
      </c>
      <c r="J51" s="108">
        <v>0</v>
      </c>
      <c r="K51" s="139">
        <v>1</v>
      </c>
      <c r="L51" s="111">
        <v>0.00037537537537537537</v>
      </c>
      <c r="M51" s="95"/>
    </row>
    <row r="52" spans="2:13" ht="21.75" customHeight="1">
      <c r="B52" s="218">
        <v>91</v>
      </c>
      <c r="C52" s="124" t="s">
        <v>338</v>
      </c>
      <c r="D52" s="122">
        <v>0</v>
      </c>
      <c r="E52" s="237">
        <v>0</v>
      </c>
      <c r="F52" s="150">
        <v>0</v>
      </c>
      <c r="G52" s="237">
        <v>0</v>
      </c>
      <c r="H52" s="150">
        <v>0</v>
      </c>
      <c r="I52" s="237">
        <v>0</v>
      </c>
      <c r="J52" s="108">
        <v>0</v>
      </c>
      <c r="K52" s="139">
        <v>0</v>
      </c>
      <c r="L52" s="111">
        <v>0</v>
      </c>
      <c r="M52" s="95"/>
    </row>
    <row r="53" spans="2:13" ht="21.75" customHeight="1">
      <c r="B53" s="218">
        <v>92</v>
      </c>
      <c r="C53" s="124" t="s">
        <v>339</v>
      </c>
      <c r="D53" s="122">
        <v>0</v>
      </c>
      <c r="E53" s="237">
        <v>0</v>
      </c>
      <c r="F53" s="150">
        <v>0</v>
      </c>
      <c r="G53" s="237">
        <v>0</v>
      </c>
      <c r="H53" s="150">
        <v>0</v>
      </c>
      <c r="I53" s="237">
        <v>0</v>
      </c>
      <c r="J53" s="108">
        <v>0</v>
      </c>
      <c r="K53" s="139">
        <v>0</v>
      </c>
      <c r="L53" s="111">
        <v>0</v>
      </c>
      <c r="M53" s="95"/>
    </row>
    <row r="54" spans="2:13" ht="21.75" customHeight="1" thickBot="1">
      <c r="B54" s="218">
        <v>99</v>
      </c>
      <c r="C54" s="124" t="s">
        <v>340</v>
      </c>
      <c r="D54" s="122">
        <v>1</v>
      </c>
      <c r="E54" s="237">
        <v>0.0015337423312883436</v>
      </c>
      <c r="F54" s="150">
        <v>0</v>
      </c>
      <c r="G54" s="237">
        <v>0</v>
      </c>
      <c r="H54" s="150">
        <v>0</v>
      </c>
      <c r="I54" s="237">
        <v>0</v>
      </c>
      <c r="J54" s="108">
        <v>0</v>
      </c>
      <c r="K54" s="139">
        <v>1</v>
      </c>
      <c r="L54" s="111">
        <v>0.00037537537537537537</v>
      </c>
      <c r="M54" s="95"/>
    </row>
    <row r="55" spans="2:13" ht="21.75" customHeight="1" thickBot="1" thickTop="1">
      <c r="B55" s="217">
        <v>10</v>
      </c>
      <c r="C55" s="127" t="s">
        <v>341</v>
      </c>
      <c r="D55" s="130">
        <v>0</v>
      </c>
      <c r="E55" s="242">
        <v>0</v>
      </c>
      <c r="F55" s="222">
        <v>0</v>
      </c>
      <c r="G55" s="242">
        <v>0</v>
      </c>
      <c r="H55" s="222">
        <v>0</v>
      </c>
      <c r="I55" s="242">
        <v>0</v>
      </c>
      <c r="J55" s="128">
        <v>0</v>
      </c>
      <c r="K55" s="130">
        <v>0</v>
      </c>
      <c r="L55" s="148">
        <v>0</v>
      </c>
      <c r="M55" s="71"/>
    </row>
    <row r="56" spans="2:13" ht="21.75" customHeight="1" thickTop="1">
      <c r="B56" s="218">
        <v>100</v>
      </c>
      <c r="C56" s="124" t="s">
        <v>342</v>
      </c>
      <c r="D56" s="122">
        <v>0</v>
      </c>
      <c r="E56" s="237">
        <v>0</v>
      </c>
      <c r="F56" s="150">
        <v>0</v>
      </c>
      <c r="G56" s="237">
        <v>0</v>
      </c>
      <c r="H56" s="150">
        <v>0</v>
      </c>
      <c r="I56" s="237">
        <v>0</v>
      </c>
      <c r="J56" s="108">
        <v>0</v>
      </c>
      <c r="K56" s="139">
        <v>0</v>
      </c>
      <c r="L56" s="111">
        <v>0</v>
      </c>
      <c r="M56" s="95"/>
    </row>
    <row r="57" spans="2:13" ht="21.75" customHeight="1">
      <c r="B57" s="218">
        <v>101</v>
      </c>
      <c r="C57" s="124" t="s">
        <v>343</v>
      </c>
      <c r="D57" s="122">
        <v>0</v>
      </c>
      <c r="E57" s="237">
        <v>0</v>
      </c>
      <c r="F57" s="150">
        <v>0</v>
      </c>
      <c r="G57" s="237">
        <v>0</v>
      </c>
      <c r="H57" s="150">
        <v>0</v>
      </c>
      <c r="I57" s="237">
        <v>0</v>
      </c>
      <c r="J57" s="108">
        <v>0</v>
      </c>
      <c r="K57" s="139">
        <v>0</v>
      </c>
      <c r="L57" s="111">
        <v>0</v>
      </c>
      <c r="M57" s="95"/>
    </row>
    <row r="58" spans="2:13" ht="21.75" customHeight="1">
      <c r="B58" s="218">
        <v>102</v>
      </c>
      <c r="C58" s="124" t="s">
        <v>344</v>
      </c>
      <c r="D58" s="122">
        <v>0</v>
      </c>
      <c r="E58" s="237">
        <v>0</v>
      </c>
      <c r="F58" s="150">
        <v>0</v>
      </c>
      <c r="G58" s="237">
        <v>0</v>
      </c>
      <c r="H58" s="150">
        <v>0</v>
      </c>
      <c r="I58" s="237">
        <v>0</v>
      </c>
      <c r="J58" s="108">
        <v>0</v>
      </c>
      <c r="K58" s="139">
        <v>0</v>
      </c>
      <c r="L58" s="111">
        <v>0</v>
      </c>
      <c r="M58" s="95"/>
    </row>
    <row r="59" spans="2:13" ht="21.75" customHeight="1">
      <c r="B59" s="218">
        <v>103</v>
      </c>
      <c r="C59" s="124" t="s">
        <v>345</v>
      </c>
      <c r="D59" s="122">
        <v>0</v>
      </c>
      <c r="E59" s="237">
        <v>0</v>
      </c>
      <c r="F59" s="150">
        <v>0</v>
      </c>
      <c r="G59" s="237">
        <v>0</v>
      </c>
      <c r="H59" s="150">
        <v>0</v>
      </c>
      <c r="I59" s="237">
        <v>0</v>
      </c>
      <c r="J59" s="108">
        <v>0</v>
      </c>
      <c r="K59" s="139">
        <v>0</v>
      </c>
      <c r="L59" s="111">
        <v>0</v>
      </c>
      <c r="M59" s="95"/>
    </row>
    <row r="60" spans="2:13" ht="21.75" customHeight="1" thickBot="1">
      <c r="B60" s="218">
        <v>109</v>
      </c>
      <c r="C60" s="124" t="s">
        <v>346</v>
      </c>
      <c r="D60" s="122">
        <v>0</v>
      </c>
      <c r="E60" s="237">
        <v>0</v>
      </c>
      <c r="F60" s="150">
        <v>0</v>
      </c>
      <c r="G60" s="237">
        <v>0</v>
      </c>
      <c r="H60" s="150">
        <v>0</v>
      </c>
      <c r="I60" s="237">
        <v>0</v>
      </c>
      <c r="J60" s="108">
        <v>0</v>
      </c>
      <c r="K60" s="139">
        <v>0</v>
      </c>
      <c r="L60" s="111">
        <v>0</v>
      </c>
      <c r="M60" s="95"/>
    </row>
    <row r="61" spans="2:13" ht="21.75" customHeight="1" thickBot="1" thickTop="1">
      <c r="B61" s="217">
        <v>11</v>
      </c>
      <c r="C61" s="127" t="s">
        <v>347</v>
      </c>
      <c r="D61" s="130">
        <v>7</v>
      </c>
      <c r="E61" s="242">
        <v>0.010736196319018405</v>
      </c>
      <c r="F61" s="222">
        <v>16</v>
      </c>
      <c r="G61" s="242">
        <v>0.008488063660477453</v>
      </c>
      <c r="H61" s="222">
        <v>0</v>
      </c>
      <c r="I61" s="242">
        <v>0</v>
      </c>
      <c r="J61" s="128">
        <v>0</v>
      </c>
      <c r="K61" s="130">
        <v>23</v>
      </c>
      <c r="L61" s="148">
        <v>0.008633633633633633</v>
      </c>
      <c r="M61" s="71"/>
    </row>
    <row r="62" spans="2:13" ht="21.75" customHeight="1" thickTop="1">
      <c r="B62" s="218">
        <v>110</v>
      </c>
      <c r="C62" s="124" t="s">
        <v>348</v>
      </c>
      <c r="D62" s="122">
        <v>6</v>
      </c>
      <c r="E62" s="237">
        <v>0.009202453987730062</v>
      </c>
      <c r="F62" s="150">
        <v>5</v>
      </c>
      <c r="G62" s="237">
        <v>0.002652519893899204</v>
      </c>
      <c r="H62" s="150">
        <v>0</v>
      </c>
      <c r="I62" s="237">
        <v>0</v>
      </c>
      <c r="J62" s="108">
        <v>0</v>
      </c>
      <c r="K62" s="139">
        <v>11</v>
      </c>
      <c r="L62" s="111">
        <v>0.004129129129129129</v>
      </c>
      <c r="M62" s="95"/>
    </row>
    <row r="63" spans="2:13" ht="21.75" customHeight="1">
      <c r="B63" s="218">
        <v>111</v>
      </c>
      <c r="C63" s="124" t="s">
        <v>349</v>
      </c>
      <c r="D63" s="122">
        <v>0</v>
      </c>
      <c r="E63" s="237">
        <v>0</v>
      </c>
      <c r="F63" s="150">
        <v>5</v>
      </c>
      <c r="G63" s="237">
        <v>0.002652519893899204</v>
      </c>
      <c r="H63" s="150">
        <v>0</v>
      </c>
      <c r="I63" s="237">
        <v>0</v>
      </c>
      <c r="J63" s="108">
        <v>0</v>
      </c>
      <c r="K63" s="139">
        <v>5</v>
      </c>
      <c r="L63" s="111">
        <v>0.0018768768768768769</v>
      </c>
      <c r="M63" s="95"/>
    </row>
    <row r="64" spans="2:13" ht="21.75" customHeight="1">
      <c r="B64" s="218">
        <v>112</v>
      </c>
      <c r="C64" s="124" t="s">
        <v>350</v>
      </c>
      <c r="D64" s="122">
        <v>1</v>
      </c>
      <c r="E64" s="237">
        <v>0.0015337423312883436</v>
      </c>
      <c r="F64" s="150">
        <v>5</v>
      </c>
      <c r="G64" s="237">
        <v>0.002652519893899204</v>
      </c>
      <c r="H64" s="150">
        <v>0</v>
      </c>
      <c r="I64" s="237">
        <v>0</v>
      </c>
      <c r="J64" s="108">
        <v>0</v>
      </c>
      <c r="K64" s="139">
        <v>6</v>
      </c>
      <c r="L64" s="111">
        <v>0.0022522522522522522</v>
      </c>
      <c r="M64" s="95"/>
    </row>
    <row r="65" spans="2:13" ht="21.75" customHeight="1">
      <c r="B65" s="218">
        <v>119</v>
      </c>
      <c r="C65" s="124" t="s">
        <v>351</v>
      </c>
      <c r="D65" s="122">
        <v>0</v>
      </c>
      <c r="E65" s="237">
        <v>0</v>
      </c>
      <c r="F65" s="150">
        <v>1</v>
      </c>
      <c r="G65" s="237">
        <v>0.0005305039787798408</v>
      </c>
      <c r="H65" s="150">
        <v>0</v>
      </c>
      <c r="I65" s="237">
        <v>0</v>
      </c>
      <c r="J65" s="108">
        <v>0</v>
      </c>
      <c r="K65" s="139">
        <v>1</v>
      </c>
      <c r="L65" s="111">
        <v>0.00037537537537537537</v>
      </c>
      <c r="M65" s="95"/>
    </row>
    <row r="66" spans="2:13" ht="21.75" customHeight="1" thickBot="1">
      <c r="B66" s="218">
        <v>120</v>
      </c>
      <c r="C66" s="124" t="s">
        <v>352</v>
      </c>
      <c r="D66" s="122">
        <v>57</v>
      </c>
      <c r="E66" s="237">
        <v>0.08742331288343558</v>
      </c>
      <c r="F66" s="150">
        <v>162</v>
      </c>
      <c r="G66" s="237">
        <v>0.08594164456233422</v>
      </c>
      <c r="H66" s="150">
        <v>19</v>
      </c>
      <c r="I66" s="237">
        <v>0.1532258064516129</v>
      </c>
      <c r="J66" s="108">
        <v>2</v>
      </c>
      <c r="K66" s="139">
        <v>240</v>
      </c>
      <c r="L66" s="111">
        <v>0.09009009009009009</v>
      </c>
      <c r="M66" s="95"/>
    </row>
    <row r="67" spans="2:13" ht="21.75" customHeight="1" thickBot="1" thickTop="1">
      <c r="B67" s="217">
        <v>999</v>
      </c>
      <c r="C67" s="127" t="s">
        <v>353</v>
      </c>
      <c r="D67" s="130">
        <v>5</v>
      </c>
      <c r="E67" s="242">
        <v>0.007668711656441718</v>
      </c>
      <c r="F67" s="222">
        <v>8</v>
      </c>
      <c r="G67" s="242">
        <v>0.004244031830238726</v>
      </c>
      <c r="H67" s="222">
        <v>0</v>
      </c>
      <c r="I67" s="242">
        <v>0</v>
      </c>
      <c r="J67" s="128">
        <v>0</v>
      </c>
      <c r="K67" s="130">
        <v>13</v>
      </c>
      <c r="L67" s="148">
        <v>0.00487987987987988</v>
      </c>
      <c r="M67" s="95"/>
    </row>
    <row r="68" spans="2:13" ht="21.75" customHeight="1" thickBot="1" thickTop="1">
      <c r="B68" s="251" t="s">
        <v>269</v>
      </c>
      <c r="C68" s="252"/>
      <c r="D68" s="140">
        <v>652</v>
      </c>
      <c r="E68" s="241">
        <v>0.9999999999999999</v>
      </c>
      <c r="F68" s="243">
        <v>1885</v>
      </c>
      <c r="G68" s="241">
        <v>1.0000000000000002</v>
      </c>
      <c r="H68" s="243">
        <v>124</v>
      </c>
      <c r="I68" s="241">
        <v>0.9999999999999999</v>
      </c>
      <c r="J68" s="144">
        <v>3</v>
      </c>
      <c r="K68" s="140">
        <v>2664</v>
      </c>
      <c r="L68" s="120">
        <v>0.9999999999999999</v>
      </c>
      <c r="M68" s="71"/>
    </row>
    <row r="69" spans="2:12" s="69" customFormat="1" ht="15.75" thickTop="1">
      <c r="B69" s="74"/>
      <c r="C69" s="75"/>
      <c r="D69" s="89"/>
      <c r="E69" s="77"/>
      <c r="F69" s="89"/>
      <c r="G69" s="77"/>
      <c r="H69" s="89"/>
      <c r="I69" s="77"/>
      <c r="J69" s="89"/>
      <c r="K69" s="89"/>
      <c r="L69" s="77"/>
    </row>
    <row r="70" spans="2:12" s="69" customFormat="1" ht="15" hidden="1">
      <c r="B70" s="79" t="s">
        <v>67</v>
      </c>
      <c r="C70" s="86"/>
      <c r="D70" s="85"/>
      <c r="E70" s="85"/>
      <c r="F70" s="85"/>
      <c r="G70" s="85"/>
      <c r="H70" s="85"/>
      <c r="I70" s="85"/>
      <c r="J70" s="85"/>
      <c r="K70" s="90"/>
      <c r="L70" s="85"/>
    </row>
    <row r="71" spans="2:12" s="69" customFormat="1" ht="15" hidden="1">
      <c r="B71" s="91" t="s">
        <v>68</v>
      </c>
      <c r="C71" s="86"/>
      <c r="D71" s="85"/>
      <c r="E71" s="85"/>
      <c r="F71" s="85"/>
      <c r="G71" s="85"/>
      <c r="H71" s="85"/>
      <c r="I71" s="85"/>
      <c r="J71" s="85"/>
      <c r="K71" s="90"/>
      <c r="L71" s="85"/>
    </row>
    <row r="72" spans="2:12" s="69" customFormat="1" ht="15">
      <c r="B72" s="92"/>
      <c r="C72" s="85"/>
      <c r="D72" s="85"/>
      <c r="E72" s="85"/>
      <c r="F72" s="85"/>
      <c r="G72" s="85"/>
      <c r="H72" s="85"/>
      <c r="I72" s="85"/>
      <c r="J72" s="85"/>
      <c r="K72" s="90"/>
      <c r="L72" s="85"/>
    </row>
    <row r="73" spans="2:12" s="69" customFormat="1" ht="15">
      <c r="B73" s="85"/>
      <c r="C73" s="85"/>
      <c r="D73" s="85"/>
      <c r="E73" s="85"/>
      <c r="F73" s="85"/>
      <c r="G73" s="85"/>
      <c r="H73" s="85"/>
      <c r="I73" s="85"/>
      <c r="J73" s="85"/>
      <c r="K73" s="90"/>
      <c r="L73" s="85"/>
    </row>
    <row r="74" spans="2:12" s="69" customFormat="1" ht="15">
      <c r="B74" s="85"/>
      <c r="C74" s="85"/>
      <c r="D74" s="85"/>
      <c r="E74" s="85"/>
      <c r="F74" s="85"/>
      <c r="G74" s="85"/>
      <c r="H74" s="85"/>
      <c r="I74" s="85"/>
      <c r="J74" s="85"/>
      <c r="K74" s="90"/>
      <c r="L74" s="85"/>
    </row>
    <row r="75" spans="2:12" s="69" customFormat="1" ht="15">
      <c r="B75" s="85"/>
      <c r="C75" s="85"/>
      <c r="D75" s="85"/>
      <c r="E75" s="85"/>
      <c r="F75" s="85"/>
      <c r="G75" s="85"/>
      <c r="H75" s="85"/>
      <c r="I75" s="85"/>
      <c r="J75" s="85"/>
      <c r="K75" s="90"/>
      <c r="L75" s="85"/>
    </row>
    <row r="76" spans="2:12" s="69" customFormat="1" ht="15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 s="69" customFormat="1" ht="15"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 s="69" customFormat="1" ht="15">
      <c r="B78" s="86"/>
      <c r="C78" s="86"/>
      <c r="D78" s="86"/>
      <c r="E78" s="86"/>
      <c r="F78" s="86"/>
      <c r="G78" s="86"/>
      <c r="H78" s="86"/>
      <c r="I78" s="86"/>
      <c r="J78" s="86"/>
      <c r="K78" s="87"/>
      <c r="L78" s="86"/>
    </row>
    <row r="79" spans="2:12" s="69" customFormat="1" ht="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 s="69" customFormat="1" ht="15">
      <c r="B80" s="86"/>
      <c r="C80" s="86"/>
      <c r="D80" s="85"/>
      <c r="E80" s="86"/>
      <c r="F80" s="85"/>
      <c r="G80" s="86"/>
      <c r="H80" s="85"/>
      <c r="I80" s="86"/>
      <c r="J80" s="85"/>
      <c r="K80" s="85"/>
      <c r="L80" s="86"/>
    </row>
    <row r="81" spans="2:12" s="69" customFormat="1" ht="15">
      <c r="B81" s="86"/>
      <c r="C81" s="86"/>
      <c r="D81" s="85"/>
      <c r="E81" s="86"/>
      <c r="F81" s="85"/>
      <c r="G81" s="86"/>
      <c r="H81" s="85"/>
      <c r="I81" s="86"/>
      <c r="J81" s="85"/>
      <c r="K81" s="85"/>
      <c r="L81" s="86"/>
    </row>
    <row r="82" spans="2:12" s="69" customFormat="1" ht="15">
      <c r="B82" s="86"/>
      <c r="C82" s="86"/>
      <c r="D82" s="85"/>
      <c r="E82" s="86"/>
      <c r="F82" s="85"/>
      <c r="G82" s="86"/>
      <c r="H82" s="85"/>
      <c r="I82" s="86"/>
      <c r="J82" s="85"/>
      <c r="K82" s="85"/>
      <c r="L82" s="86"/>
    </row>
    <row r="83" spans="2:12" s="69" customFormat="1" ht="15">
      <c r="B83" s="86"/>
      <c r="C83" s="86"/>
      <c r="D83" s="85"/>
      <c r="E83" s="86"/>
      <c r="F83" s="85"/>
      <c r="G83" s="86"/>
      <c r="H83" s="85"/>
      <c r="I83" s="86"/>
      <c r="J83" s="85"/>
      <c r="K83" s="85"/>
      <c r="L83" s="86"/>
    </row>
    <row r="84" spans="2:12" s="69" customFormat="1" ht="15">
      <c r="B84" s="86"/>
      <c r="C84" s="86"/>
      <c r="D84" s="85"/>
      <c r="E84" s="86"/>
      <c r="F84" s="85"/>
      <c r="G84" s="86"/>
      <c r="H84" s="85"/>
      <c r="I84" s="86"/>
      <c r="J84" s="85"/>
      <c r="K84" s="85"/>
      <c r="L84" s="86"/>
    </row>
    <row r="85" spans="2:12" s="69" customFormat="1" ht="15">
      <c r="B85" s="86"/>
      <c r="C85" s="86"/>
      <c r="D85" s="85"/>
      <c r="E85" s="86"/>
      <c r="F85" s="85"/>
      <c r="G85" s="86"/>
      <c r="H85" s="85"/>
      <c r="I85" s="86"/>
      <c r="J85" s="85"/>
      <c r="K85" s="85"/>
      <c r="L85" s="86"/>
    </row>
    <row r="86" spans="2:12" s="69" customFormat="1" ht="15">
      <c r="B86" s="86"/>
      <c r="C86" s="86"/>
      <c r="D86" s="85"/>
      <c r="E86" s="86"/>
      <c r="F86" s="85"/>
      <c r="G86" s="86"/>
      <c r="H86" s="85"/>
      <c r="I86" s="86"/>
      <c r="J86" s="85"/>
      <c r="K86" s="85"/>
      <c r="L86" s="86"/>
    </row>
    <row r="87" spans="2:12" s="69" customFormat="1" ht="15">
      <c r="B87" s="86"/>
      <c r="C87" s="86"/>
      <c r="D87" s="85"/>
      <c r="E87" s="86"/>
      <c r="F87" s="85"/>
      <c r="G87" s="86"/>
      <c r="H87" s="85"/>
      <c r="I87" s="86"/>
      <c r="J87" s="85"/>
      <c r="K87" s="85"/>
      <c r="L87" s="86"/>
    </row>
    <row r="88" spans="2:12" s="69" customFormat="1" ht="15">
      <c r="B88" s="86"/>
      <c r="C88" s="86"/>
      <c r="D88" s="85"/>
      <c r="E88" s="86"/>
      <c r="F88" s="85"/>
      <c r="G88" s="86"/>
      <c r="H88" s="85"/>
      <c r="I88" s="86"/>
      <c r="J88" s="85"/>
      <c r="K88" s="85"/>
      <c r="L88" s="86"/>
    </row>
    <row r="89" spans="2:12" s="69" customFormat="1" ht="15">
      <c r="B89" s="86"/>
      <c r="C89" s="86"/>
      <c r="D89" s="85"/>
      <c r="E89" s="86"/>
      <c r="F89" s="85"/>
      <c r="G89" s="86"/>
      <c r="H89" s="85"/>
      <c r="I89" s="86"/>
      <c r="J89" s="85"/>
      <c r="K89" s="85"/>
      <c r="L89" s="86"/>
    </row>
    <row r="90" spans="2:12" s="69" customFormat="1" ht="15">
      <c r="B90" s="86"/>
      <c r="C90" s="86"/>
      <c r="D90" s="85"/>
      <c r="E90" s="86"/>
      <c r="F90" s="85"/>
      <c r="G90" s="86"/>
      <c r="H90" s="85"/>
      <c r="I90" s="86"/>
      <c r="J90" s="85"/>
      <c r="K90" s="85"/>
      <c r="L90" s="86"/>
    </row>
    <row r="91" spans="2:12" s="69" customFormat="1" ht="15">
      <c r="B91" s="86"/>
      <c r="C91" s="86"/>
      <c r="D91" s="85"/>
      <c r="E91" s="86"/>
      <c r="F91" s="85"/>
      <c r="G91" s="86"/>
      <c r="H91" s="85"/>
      <c r="I91" s="86"/>
      <c r="J91" s="85"/>
      <c r="K91" s="85"/>
      <c r="L91" s="86"/>
    </row>
    <row r="92" spans="2:12" s="69" customFormat="1" ht="15">
      <c r="B92" s="86"/>
      <c r="C92" s="86"/>
      <c r="D92" s="85"/>
      <c r="E92" s="86"/>
      <c r="F92" s="85"/>
      <c r="G92" s="86"/>
      <c r="H92" s="85"/>
      <c r="I92" s="86"/>
      <c r="J92" s="85"/>
      <c r="K92" s="85"/>
      <c r="L92" s="86"/>
    </row>
    <row r="93" spans="2:12" s="69" customFormat="1" ht="15">
      <c r="B93" s="86"/>
      <c r="C93" s="86"/>
      <c r="D93" s="85"/>
      <c r="E93" s="86"/>
      <c r="F93" s="85"/>
      <c r="G93" s="86"/>
      <c r="H93" s="85"/>
      <c r="I93" s="86"/>
      <c r="J93" s="85"/>
      <c r="K93" s="85"/>
      <c r="L93" s="86"/>
    </row>
    <row r="94" spans="2:12" s="69" customFormat="1" ht="15">
      <c r="B94" s="86"/>
      <c r="C94" s="86"/>
      <c r="D94" s="85"/>
      <c r="E94" s="86"/>
      <c r="F94" s="85"/>
      <c r="G94" s="86"/>
      <c r="H94" s="85"/>
      <c r="I94" s="86"/>
      <c r="J94" s="85"/>
      <c r="K94" s="85"/>
      <c r="L94" s="86"/>
    </row>
    <row r="95" spans="2:12" s="69" customFormat="1" ht="15">
      <c r="B95" s="86"/>
      <c r="C95" s="86"/>
      <c r="D95" s="85"/>
      <c r="E95" s="86"/>
      <c r="F95" s="85"/>
      <c r="G95" s="86"/>
      <c r="H95" s="85"/>
      <c r="I95" s="86"/>
      <c r="J95" s="85"/>
      <c r="K95" s="85"/>
      <c r="L95" s="86"/>
    </row>
    <row r="96" spans="2:12" s="69" customFormat="1" ht="15">
      <c r="B96" s="86"/>
      <c r="C96" s="86"/>
      <c r="D96" s="85"/>
      <c r="E96" s="86"/>
      <c r="F96" s="85"/>
      <c r="G96" s="86"/>
      <c r="H96" s="85"/>
      <c r="I96" s="86"/>
      <c r="J96" s="85"/>
      <c r="K96" s="85"/>
      <c r="L96" s="86"/>
    </row>
    <row r="97" spans="2:12" s="69" customFormat="1" ht="15">
      <c r="B97" s="86"/>
      <c r="C97" s="86"/>
      <c r="D97" s="85"/>
      <c r="E97" s="86"/>
      <c r="F97" s="85"/>
      <c r="G97" s="86"/>
      <c r="H97" s="85"/>
      <c r="I97" s="86"/>
      <c r="J97" s="85"/>
      <c r="K97" s="85"/>
      <c r="L97" s="86"/>
    </row>
    <row r="98" spans="2:12" s="69" customFormat="1" ht="15">
      <c r="B98" s="86"/>
      <c r="C98" s="86"/>
      <c r="D98" s="85"/>
      <c r="E98" s="86"/>
      <c r="F98" s="85"/>
      <c r="G98" s="86"/>
      <c r="H98" s="85"/>
      <c r="I98" s="86"/>
      <c r="J98" s="85"/>
      <c r="K98" s="85"/>
      <c r="L98" s="86"/>
    </row>
    <row r="99" spans="2:12" s="69" customFormat="1" ht="15">
      <c r="B99" s="86"/>
      <c r="C99" s="86"/>
      <c r="D99" s="85"/>
      <c r="E99" s="86"/>
      <c r="F99" s="85"/>
      <c r="G99" s="86"/>
      <c r="H99" s="85"/>
      <c r="I99" s="86"/>
      <c r="J99" s="85"/>
      <c r="K99" s="85"/>
      <c r="L99" s="86"/>
    </row>
    <row r="100" spans="2:12" s="69" customFormat="1" ht="15">
      <c r="B100" s="86"/>
      <c r="C100" s="86"/>
      <c r="D100" s="85"/>
      <c r="E100" s="86"/>
      <c r="F100" s="85"/>
      <c r="G100" s="86"/>
      <c r="H100" s="85"/>
      <c r="I100" s="86"/>
      <c r="J100" s="85"/>
      <c r="K100" s="85"/>
      <c r="L100" s="86"/>
    </row>
    <row r="101" spans="2:12" s="69" customFormat="1" ht="15">
      <c r="B101" s="86"/>
      <c r="C101" s="86"/>
      <c r="D101" s="85"/>
      <c r="E101" s="86"/>
      <c r="F101" s="85"/>
      <c r="G101" s="86"/>
      <c r="H101" s="85"/>
      <c r="I101" s="86"/>
      <c r="J101" s="85"/>
      <c r="K101" s="85"/>
      <c r="L101" s="86"/>
    </row>
    <row r="102" spans="2:12" s="69" customFormat="1" ht="15">
      <c r="B102" s="86"/>
      <c r="C102" s="86"/>
      <c r="D102" s="85"/>
      <c r="E102" s="86"/>
      <c r="F102" s="85"/>
      <c r="G102" s="86"/>
      <c r="H102" s="85"/>
      <c r="I102" s="86"/>
      <c r="J102" s="85"/>
      <c r="K102" s="85"/>
      <c r="L102" s="86"/>
    </row>
    <row r="103" spans="2:12" s="69" customFormat="1" ht="15">
      <c r="B103" s="86"/>
      <c r="C103" s="86"/>
      <c r="D103" s="85"/>
      <c r="E103" s="86"/>
      <c r="F103" s="85"/>
      <c r="G103" s="86"/>
      <c r="H103" s="85"/>
      <c r="I103" s="86"/>
      <c r="J103" s="85"/>
      <c r="K103" s="85"/>
      <c r="L103" s="86"/>
    </row>
    <row r="104" spans="2:12" s="69" customFormat="1" ht="15">
      <c r="B104" s="86"/>
      <c r="C104" s="86"/>
      <c r="D104" s="85"/>
      <c r="E104" s="86"/>
      <c r="F104" s="85"/>
      <c r="G104" s="86"/>
      <c r="H104" s="85"/>
      <c r="I104" s="86"/>
      <c r="J104" s="85"/>
      <c r="K104" s="85"/>
      <c r="L104" s="86"/>
    </row>
    <row r="105" spans="2:12" s="69" customFormat="1" ht="15">
      <c r="B105" s="86"/>
      <c r="C105" s="86"/>
      <c r="D105" s="85"/>
      <c r="E105" s="86"/>
      <c r="F105" s="85"/>
      <c r="G105" s="86"/>
      <c r="H105" s="85"/>
      <c r="I105" s="86"/>
      <c r="J105" s="85"/>
      <c r="K105" s="85"/>
      <c r="L105" s="86"/>
    </row>
    <row r="106" spans="2:12" s="69" customFormat="1" ht="15">
      <c r="B106" s="86"/>
      <c r="C106" s="86"/>
      <c r="D106" s="85"/>
      <c r="E106" s="86"/>
      <c r="F106" s="85"/>
      <c r="G106" s="86"/>
      <c r="H106" s="85"/>
      <c r="I106" s="86"/>
      <c r="J106" s="85"/>
      <c r="K106" s="85"/>
      <c r="L106" s="86"/>
    </row>
    <row r="107" spans="2:12" s="69" customFormat="1" ht="15">
      <c r="B107" s="86"/>
      <c r="C107" s="86"/>
      <c r="D107" s="85"/>
      <c r="E107" s="86"/>
      <c r="F107" s="85"/>
      <c r="G107" s="86"/>
      <c r="H107" s="85"/>
      <c r="I107" s="86"/>
      <c r="J107" s="85"/>
      <c r="K107" s="85"/>
      <c r="L107" s="86"/>
    </row>
    <row r="108" spans="2:12" s="69" customFormat="1" ht="15">
      <c r="B108" s="86"/>
      <c r="C108" s="86"/>
      <c r="D108" s="85"/>
      <c r="E108" s="86"/>
      <c r="F108" s="85"/>
      <c r="G108" s="86"/>
      <c r="H108" s="85"/>
      <c r="I108" s="86"/>
      <c r="J108" s="85"/>
      <c r="K108" s="85"/>
      <c r="L108" s="86"/>
    </row>
    <row r="109" spans="2:12" s="69" customFormat="1" ht="15">
      <c r="B109" s="86"/>
      <c r="C109" s="86"/>
      <c r="D109" s="85"/>
      <c r="E109" s="86"/>
      <c r="F109" s="85"/>
      <c r="G109" s="86"/>
      <c r="H109" s="85"/>
      <c r="I109" s="86"/>
      <c r="J109" s="85"/>
      <c r="K109" s="85"/>
      <c r="L109" s="86"/>
    </row>
    <row r="110" spans="2:12" s="69" customFormat="1" ht="15">
      <c r="B110" s="86"/>
      <c r="C110" s="86"/>
      <c r="D110" s="85"/>
      <c r="E110" s="86"/>
      <c r="F110" s="85"/>
      <c r="G110" s="86"/>
      <c r="H110" s="85"/>
      <c r="I110" s="86"/>
      <c r="J110" s="85"/>
      <c r="K110" s="85"/>
      <c r="L110" s="86"/>
    </row>
    <row r="111" spans="2:12" s="69" customFormat="1" ht="15">
      <c r="B111" s="86"/>
      <c r="C111" s="86"/>
      <c r="D111" s="85"/>
      <c r="E111" s="86"/>
      <c r="F111" s="85"/>
      <c r="G111" s="86"/>
      <c r="H111" s="85"/>
      <c r="I111" s="86"/>
      <c r="J111" s="85"/>
      <c r="K111" s="85"/>
      <c r="L111" s="86"/>
    </row>
    <row r="112" spans="2:12" s="69" customFormat="1" ht="15">
      <c r="B112" s="86"/>
      <c r="C112" s="86"/>
      <c r="D112" s="85"/>
      <c r="E112" s="86"/>
      <c r="F112" s="85"/>
      <c r="G112" s="86"/>
      <c r="H112" s="85"/>
      <c r="I112" s="86"/>
      <c r="J112" s="85"/>
      <c r="K112" s="85"/>
      <c r="L112" s="86"/>
    </row>
    <row r="113" spans="2:12" s="69" customFormat="1" ht="15">
      <c r="B113" s="86"/>
      <c r="C113" s="86"/>
      <c r="D113" s="85"/>
      <c r="E113" s="86"/>
      <c r="F113" s="85"/>
      <c r="G113" s="86"/>
      <c r="H113" s="85"/>
      <c r="I113" s="86"/>
      <c r="J113" s="85"/>
      <c r="K113" s="85"/>
      <c r="L113" s="86"/>
    </row>
    <row r="114" spans="2:12" s="69" customFormat="1" ht="15">
      <c r="B114" s="86"/>
      <c r="C114" s="86"/>
      <c r="D114" s="85"/>
      <c r="E114" s="86"/>
      <c r="F114" s="85"/>
      <c r="G114" s="86"/>
      <c r="H114" s="85"/>
      <c r="I114" s="86"/>
      <c r="J114" s="85"/>
      <c r="K114" s="85"/>
      <c r="L114" s="86"/>
    </row>
    <row r="115" spans="2:12" s="69" customFormat="1" ht="15">
      <c r="B115" s="86"/>
      <c r="C115" s="86"/>
      <c r="D115" s="85"/>
      <c r="E115" s="86"/>
      <c r="F115" s="85"/>
      <c r="G115" s="86"/>
      <c r="H115" s="85"/>
      <c r="I115" s="86"/>
      <c r="J115" s="85"/>
      <c r="K115" s="85"/>
      <c r="L115" s="86"/>
    </row>
    <row r="116" spans="2:12" s="69" customFormat="1" ht="15">
      <c r="B116" s="86"/>
      <c r="C116" s="86"/>
      <c r="D116" s="85"/>
      <c r="E116" s="86"/>
      <c r="F116" s="85"/>
      <c r="G116" s="86"/>
      <c r="H116" s="85"/>
      <c r="I116" s="86"/>
      <c r="J116" s="85"/>
      <c r="K116" s="85"/>
      <c r="L116" s="86"/>
    </row>
    <row r="117" spans="2:12" s="69" customFormat="1" ht="15">
      <c r="B117" s="86"/>
      <c r="C117" s="86"/>
      <c r="D117" s="85"/>
      <c r="E117" s="86"/>
      <c r="F117" s="85"/>
      <c r="G117" s="86"/>
      <c r="H117" s="85"/>
      <c r="I117" s="86"/>
      <c r="J117" s="85"/>
      <c r="K117" s="85"/>
      <c r="L117" s="86"/>
    </row>
    <row r="118" spans="2:12" s="69" customFormat="1" ht="15">
      <c r="B118" s="86"/>
      <c r="C118" s="86"/>
      <c r="D118" s="85"/>
      <c r="E118" s="86"/>
      <c r="F118" s="85"/>
      <c r="G118" s="86"/>
      <c r="H118" s="85"/>
      <c r="I118" s="86"/>
      <c r="J118" s="85"/>
      <c r="K118" s="85"/>
      <c r="L118" s="86"/>
    </row>
    <row r="119" spans="2:12" s="69" customFormat="1" ht="15">
      <c r="B119" s="86"/>
      <c r="C119" s="86"/>
      <c r="D119" s="85"/>
      <c r="E119" s="86"/>
      <c r="F119" s="85"/>
      <c r="G119" s="86"/>
      <c r="H119" s="85"/>
      <c r="I119" s="86"/>
      <c r="J119" s="85"/>
      <c r="K119" s="85"/>
      <c r="L119" s="86"/>
    </row>
    <row r="120" spans="2:12" s="69" customFormat="1" ht="15">
      <c r="B120" s="86"/>
      <c r="C120" s="86"/>
      <c r="D120" s="85"/>
      <c r="E120" s="86"/>
      <c r="F120" s="85"/>
      <c r="G120" s="86"/>
      <c r="H120" s="85"/>
      <c r="I120" s="86"/>
      <c r="J120" s="85"/>
      <c r="K120" s="85"/>
      <c r="L120" s="86"/>
    </row>
    <row r="121" spans="2:12" s="69" customFormat="1" ht="15">
      <c r="B121" s="86"/>
      <c r="C121" s="86"/>
      <c r="D121" s="85"/>
      <c r="E121" s="86"/>
      <c r="F121" s="85"/>
      <c r="G121" s="86"/>
      <c r="H121" s="85"/>
      <c r="I121" s="86"/>
      <c r="J121" s="85"/>
      <c r="K121" s="85"/>
      <c r="L121" s="86"/>
    </row>
    <row r="122" spans="2:12" s="69" customFormat="1" ht="15">
      <c r="B122" s="86"/>
      <c r="C122" s="86"/>
      <c r="D122" s="85"/>
      <c r="E122" s="86"/>
      <c r="F122" s="85"/>
      <c r="G122" s="86"/>
      <c r="H122" s="85"/>
      <c r="I122" s="86"/>
      <c r="J122" s="85"/>
      <c r="K122" s="85"/>
      <c r="L122" s="86"/>
    </row>
    <row r="123" spans="2:12" s="69" customFormat="1" ht="15">
      <c r="B123" s="86"/>
      <c r="C123" s="86"/>
      <c r="D123" s="85"/>
      <c r="E123" s="86"/>
      <c r="F123" s="85"/>
      <c r="G123" s="86"/>
      <c r="H123" s="85"/>
      <c r="I123" s="86"/>
      <c r="J123" s="85"/>
      <c r="K123" s="85"/>
      <c r="L123" s="86"/>
    </row>
    <row r="124" spans="2:12" s="69" customFormat="1" ht="15">
      <c r="B124" s="86"/>
      <c r="C124" s="86"/>
      <c r="D124" s="85"/>
      <c r="E124" s="86"/>
      <c r="F124" s="85"/>
      <c r="G124" s="86"/>
      <c r="H124" s="85"/>
      <c r="I124" s="86"/>
      <c r="J124" s="85"/>
      <c r="K124" s="85"/>
      <c r="L124" s="86"/>
    </row>
    <row r="125" spans="2:12" s="69" customFormat="1" ht="15">
      <c r="B125" s="86"/>
      <c r="C125" s="86"/>
      <c r="D125" s="85"/>
      <c r="E125" s="86"/>
      <c r="F125" s="85"/>
      <c r="G125" s="86"/>
      <c r="H125" s="85"/>
      <c r="I125" s="86"/>
      <c r="J125" s="85"/>
      <c r="K125" s="85"/>
      <c r="L125" s="86"/>
    </row>
    <row r="126" spans="2:12" s="69" customFormat="1" ht="15">
      <c r="B126" s="86"/>
      <c r="C126" s="86"/>
      <c r="D126" s="85"/>
      <c r="E126" s="86"/>
      <c r="F126" s="85"/>
      <c r="G126" s="86"/>
      <c r="H126" s="85"/>
      <c r="I126" s="86"/>
      <c r="J126" s="85"/>
      <c r="K126" s="85"/>
      <c r="L126" s="86"/>
    </row>
    <row r="127" spans="2:12" s="69" customFormat="1" ht="15">
      <c r="B127" s="86"/>
      <c r="C127" s="86"/>
      <c r="D127" s="85"/>
      <c r="E127" s="86"/>
      <c r="F127" s="85"/>
      <c r="G127" s="86"/>
      <c r="H127" s="85"/>
      <c r="I127" s="86"/>
      <c r="J127" s="85"/>
      <c r="K127" s="85"/>
      <c r="L127" s="86"/>
    </row>
    <row r="128" spans="2:12" s="69" customFormat="1" ht="15">
      <c r="B128" s="86"/>
      <c r="C128" s="86"/>
      <c r="D128" s="85"/>
      <c r="E128" s="86"/>
      <c r="F128" s="85"/>
      <c r="G128" s="86"/>
      <c r="H128" s="85"/>
      <c r="I128" s="86"/>
      <c r="J128" s="85"/>
      <c r="K128" s="85"/>
      <c r="L128" s="86"/>
    </row>
    <row r="129" spans="2:12" s="69" customFormat="1" ht="15">
      <c r="B129" s="86"/>
      <c r="C129" s="86"/>
      <c r="D129" s="85"/>
      <c r="E129" s="86"/>
      <c r="F129" s="85"/>
      <c r="G129" s="86"/>
      <c r="H129" s="85"/>
      <c r="I129" s="86"/>
      <c r="J129" s="85"/>
      <c r="K129" s="85"/>
      <c r="L129" s="86"/>
    </row>
    <row r="130" spans="2:12" s="69" customFormat="1" ht="15">
      <c r="B130" s="86"/>
      <c r="C130" s="86"/>
      <c r="D130" s="85"/>
      <c r="E130" s="86"/>
      <c r="F130" s="85"/>
      <c r="G130" s="86"/>
      <c r="H130" s="85"/>
      <c r="I130" s="86"/>
      <c r="J130" s="85"/>
      <c r="K130" s="85"/>
      <c r="L130" s="86"/>
    </row>
    <row r="131" spans="2:12" s="69" customFormat="1" ht="15">
      <c r="B131" s="86"/>
      <c r="C131" s="86"/>
      <c r="D131" s="86"/>
      <c r="E131" s="86"/>
      <c r="F131" s="86"/>
      <c r="G131" s="86"/>
      <c r="H131" s="86"/>
      <c r="I131" s="86"/>
      <c r="J131" s="86"/>
      <c r="K131" s="87"/>
      <c r="L131" s="86"/>
    </row>
    <row r="132" spans="2:12" s="69" customFormat="1" ht="15">
      <c r="B132" s="86"/>
      <c r="C132" s="86"/>
      <c r="D132" s="86"/>
      <c r="E132" s="86"/>
      <c r="F132" s="86"/>
      <c r="G132" s="86"/>
      <c r="H132" s="86"/>
      <c r="I132" s="86"/>
      <c r="J132" s="86"/>
      <c r="K132" s="87"/>
      <c r="L132" s="86"/>
    </row>
    <row r="133" spans="2:12" s="69" customFormat="1" ht="15">
      <c r="B133" s="86"/>
      <c r="C133" s="86"/>
      <c r="D133" s="94"/>
      <c r="E133" s="94"/>
      <c r="F133" s="86"/>
      <c r="G133" s="86"/>
      <c r="H133" s="86"/>
      <c r="I133" s="86"/>
      <c r="J133" s="86"/>
      <c r="K133" s="87"/>
      <c r="L133" s="86"/>
    </row>
    <row r="134" spans="2:12" s="69" customFormat="1" ht="15">
      <c r="B134" s="86"/>
      <c r="C134" s="86"/>
      <c r="D134" s="94"/>
      <c r="E134" s="94"/>
      <c r="F134" s="86"/>
      <c r="G134" s="86"/>
      <c r="H134" s="86"/>
      <c r="I134" s="86"/>
      <c r="J134" s="86"/>
      <c r="K134" s="87"/>
      <c r="L134" s="86"/>
    </row>
    <row r="135" spans="2:12" s="69" customFormat="1" ht="15">
      <c r="B135" s="86"/>
      <c r="C135" s="86"/>
      <c r="D135" s="94"/>
      <c r="E135" s="94"/>
      <c r="F135" s="86"/>
      <c r="G135" s="86"/>
      <c r="H135" s="86"/>
      <c r="I135" s="86"/>
      <c r="J135" s="86"/>
      <c r="K135" s="87"/>
      <c r="L135" s="86"/>
    </row>
    <row r="136" spans="2:12" s="69" customFormat="1" ht="15">
      <c r="B136" s="86"/>
      <c r="C136" s="86"/>
      <c r="D136" s="94"/>
      <c r="E136" s="94"/>
      <c r="F136" s="86"/>
      <c r="G136" s="86"/>
      <c r="H136" s="86"/>
      <c r="I136" s="86"/>
      <c r="J136" s="86"/>
      <c r="K136" s="87"/>
      <c r="L136" s="86"/>
    </row>
    <row r="137" spans="2:12" s="69" customFormat="1" ht="15">
      <c r="B137" s="86"/>
      <c r="C137" s="86"/>
      <c r="D137" s="94"/>
      <c r="E137" s="94"/>
      <c r="F137" s="86"/>
      <c r="G137" s="86"/>
      <c r="H137" s="86"/>
      <c r="I137" s="86"/>
      <c r="J137" s="86"/>
      <c r="K137" s="87"/>
      <c r="L137" s="86"/>
    </row>
    <row r="138" spans="2:12" s="69" customFormat="1" ht="15">
      <c r="B138" s="86"/>
      <c r="C138" s="86"/>
      <c r="D138" s="94"/>
      <c r="E138" s="94"/>
      <c r="F138" s="86"/>
      <c r="G138" s="86"/>
      <c r="H138" s="86"/>
      <c r="I138" s="86"/>
      <c r="J138" s="86"/>
      <c r="K138" s="87"/>
      <c r="L138" s="86"/>
    </row>
    <row r="139" spans="2:12" s="69" customFormat="1" ht="15">
      <c r="B139" s="86"/>
      <c r="C139" s="86"/>
      <c r="D139" s="94"/>
      <c r="E139" s="94"/>
      <c r="F139" s="86"/>
      <c r="G139" s="86"/>
      <c r="H139" s="86"/>
      <c r="I139" s="86"/>
      <c r="J139" s="86"/>
      <c r="K139" s="87"/>
      <c r="L139" s="86"/>
    </row>
    <row r="140" spans="2:12" s="69" customFormat="1" ht="15">
      <c r="B140" s="86"/>
      <c r="C140" s="86"/>
      <c r="D140" s="94"/>
      <c r="E140" s="94"/>
      <c r="F140" s="86"/>
      <c r="G140" s="86"/>
      <c r="H140" s="86"/>
      <c r="I140" s="86"/>
      <c r="J140" s="86"/>
      <c r="K140" s="87"/>
      <c r="L140" s="86"/>
    </row>
    <row r="141" spans="2:12" s="69" customFormat="1" ht="15">
      <c r="B141" s="86"/>
      <c r="C141" s="86"/>
      <c r="D141" s="94"/>
      <c r="E141" s="94"/>
      <c r="F141" s="86"/>
      <c r="G141" s="86"/>
      <c r="H141" s="86"/>
      <c r="I141" s="86"/>
      <c r="J141" s="86"/>
      <c r="K141" s="87"/>
      <c r="L141" s="86"/>
    </row>
    <row r="142" spans="2:12" s="69" customFormat="1" ht="15">
      <c r="B142" s="86"/>
      <c r="C142" s="86"/>
      <c r="D142" s="94"/>
      <c r="E142" s="94"/>
      <c r="F142" s="86"/>
      <c r="G142" s="86"/>
      <c r="H142" s="86"/>
      <c r="I142" s="86"/>
      <c r="J142" s="86"/>
      <c r="K142" s="87"/>
      <c r="L142" s="86"/>
    </row>
    <row r="143" spans="2:12" s="69" customFormat="1" ht="15">
      <c r="B143" s="86"/>
      <c r="C143" s="86"/>
      <c r="D143" s="94"/>
      <c r="E143" s="94"/>
      <c r="F143" s="86"/>
      <c r="G143" s="86"/>
      <c r="H143" s="86"/>
      <c r="I143" s="86"/>
      <c r="J143" s="86"/>
      <c r="K143" s="87"/>
      <c r="L143" s="86"/>
    </row>
    <row r="144" spans="2:12" s="69" customFormat="1" ht="15">
      <c r="B144" s="86"/>
      <c r="C144" s="86"/>
      <c r="D144" s="94"/>
      <c r="E144" s="94"/>
      <c r="F144" s="86"/>
      <c r="G144" s="86"/>
      <c r="H144" s="86"/>
      <c r="I144" s="86"/>
      <c r="J144" s="86"/>
      <c r="K144" s="87"/>
      <c r="L144" s="86"/>
    </row>
    <row r="145" spans="2:12" s="69" customFormat="1" ht="15">
      <c r="B145" s="86"/>
      <c r="C145" s="86"/>
      <c r="D145" s="94"/>
      <c r="E145" s="94"/>
      <c r="F145" s="86"/>
      <c r="G145" s="86"/>
      <c r="H145" s="86"/>
      <c r="I145" s="86"/>
      <c r="J145" s="86"/>
      <c r="K145" s="87"/>
      <c r="L145" s="86"/>
    </row>
    <row r="146" spans="2:12" s="69" customFormat="1" ht="15">
      <c r="B146" s="86"/>
      <c r="C146" s="86"/>
      <c r="D146" s="94"/>
      <c r="E146" s="94"/>
      <c r="F146" s="86"/>
      <c r="G146" s="86"/>
      <c r="H146" s="86"/>
      <c r="I146" s="86"/>
      <c r="J146" s="86"/>
      <c r="K146" s="87"/>
      <c r="L146" s="86"/>
    </row>
    <row r="147" spans="2:12" s="69" customFormat="1" ht="15">
      <c r="B147" s="86"/>
      <c r="C147" s="86"/>
      <c r="D147" s="94"/>
      <c r="E147" s="94"/>
      <c r="F147" s="86"/>
      <c r="G147" s="86"/>
      <c r="H147" s="86"/>
      <c r="I147" s="86"/>
      <c r="J147" s="86"/>
      <c r="K147" s="87"/>
      <c r="L147" s="86"/>
    </row>
    <row r="148" spans="2:12" s="69" customFormat="1" ht="15">
      <c r="B148" s="86"/>
      <c r="C148" s="86"/>
      <c r="D148" s="94"/>
      <c r="E148" s="94"/>
      <c r="F148" s="86"/>
      <c r="G148" s="86"/>
      <c r="H148" s="86"/>
      <c r="I148" s="86"/>
      <c r="J148" s="86"/>
      <c r="K148" s="87"/>
      <c r="L148" s="86"/>
    </row>
    <row r="149" spans="2:12" s="69" customFormat="1" ht="15">
      <c r="B149" s="86"/>
      <c r="C149" s="86"/>
      <c r="D149" s="94"/>
      <c r="E149" s="94"/>
      <c r="F149" s="86"/>
      <c r="G149" s="86"/>
      <c r="H149" s="86"/>
      <c r="I149" s="86"/>
      <c r="J149" s="86"/>
      <c r="K149" s="87"/>
      <c r="L149" s="86"/>
    </row>
    <row r="150" spans="2:12" s="69" customFormat="1" ht="15">
      <c r="B150" s="86"/>
      <c r="C150" s="86"/>
      <c r="D150" s="94"/>
      <c r="E150" s="94"/>
      <c r="F150" s="86"/>
      <c r="G150" s="86"/>
      <c r="H150" s="86"/>
      <c r="I150" s="86"/>
      <c r="J150" s="86"/>
      <c r="K150" s="87"/>
      <c r="L150" s="86"/>
    </row>
    <row r="151" spans="2:12" s="69" customFormat="1" ht="15">
      <c r="B151" s="86"/>
      <c r="C151" s="86"/>
      <c r="D151" s="94"/>
      <c r="E151" s="94"/>
      <c r="F151" s="86"/>
      <c r="G151" s="86"/>
      <c r="H151" s="86"/>
      <c r="I151" s="86"/>
      <c r="J151" s="86"/>
      <c r="K151" s="87"/>
      <c r="L151" s="86"/>
    </row>
    <row r="152" spans="2:12" s="69" customFormat="1" ht="15">
      <c r="B152" s="86"/>
      <c r="C152" s="86"/>
      <c r="D152" s="94"/>
      <c r="E152" s="94"/>
      <c r="F152" s="86"/>
      <c r="G152" s="86"/>
      <c r="H152" s="86"/>
      <c r="I152" s="86"/>
      <c r="J152" s="86"/>
      <c r="K152" s="87"/>
      <c r="L152" s="86"/>
    </row>
    <row r="153" spans="2:12" s="69" customFormat="1" ht="15">
      <c r="B153" s="86"/>
      <c r="C153" s="86"/>
      <c r="D153" s="94"/>
      <c r="E153" s="94"/>
      <c r="F153" s="86"/>
      <c r="G153" s="86"/>
      <c r="H153" s="86"/>
      <c r="I153" s="86"/>
      <c r="J153" s="86"/>
      <c r="K153" s="87"/>
      <c r="L153" s="86"/>
    </row>
    <row r="154" spans="2:12" s="69" customFormat="1" ht="15">
      <c r="B154" s="86"/>
      <c r="C154" s="86"/>
      <c r="D154" s="94"/>
      <c r="E154" s="94"/>
      <c r="F154" s="86"/>
      <c r="G154" s="86"/>
      <c r="H154" s="86"/>
      <c r="I154" s="86"/>
      <c r="J154" s="86"/>
      <c r="K154" s="87"/>
      <c r="L154" s="86"/>
    </row>
    <row r="155" spans="2:12" s="69" customFormat="1" ht="15">
      <c r="B155" s="86"/>
      <c r="C155" s="86"/>
      <c r="D155" s="94"/>
      <c r="E155" s="94"/>
      <c r="F155" s="86"/>
      <c r="G155" s="86"/>
      <c r="H155" s="86"/>
      <c r="I155" s="86"/>
      <c r="J155" s="86"/>
      <c r="K155" s="87"/>
      <c r="L155" s="86"/>
    </row>
    <row r="156" spans="2:12" s="69" customFormat="1" ht="15">
      <c r="B156" s="86"/>
      <c r="C156" s="86"/>
      <c r="D156" s="94"/>
      <c r="E156" s="94"/>
      <c r="F156" s="86"/>
      <c r="G156" s="86"/>
      <c r="H156" s="86"/>
      <c r="I156" s="86"/>
      <c r="J156" s="86"/>
      <c r="K156" s="87"/>
      <c r="L156" s="86"/>
    </row>
    <row r="157" spans="2:12" s="69" customFormat="1" ht="15">
      <c r="B157" s="86"/>
      <c r="C157" s="86"/>
      <c r="D157" s="94"/>
      <c r="E157" s="94"/>
      <c r="F157" s="86"/>
      <c r="G157" s="86"/>
      <c r="H157" s="86"/>
      <c r="I157" s="86"/>
      <c r="J157" s="86"/>
      <c r="K157" s="87"/>
      <c r="L157" s="86"/>
    </row>
    <row r="158" spans="2:12" s="69" customFormat="1" ht="15">
      <c r="B158" s="86"/>
      <c r="C158" s="86"/>
      <c r="D158" s="94"/>
      <c r="E158" s="94"/>
      <c r="F158" s="86"/>
      <c r="G158" s="86"/>
      <c r="H158" s="86"/>
      <c r="I158" s="86"/>
      <c r="J158" s="86"/>
      <c r="K158" s="87"/>
      <c r="L158" s="86"/>
    </row>
    <row r="159" spans="2:12" s="69" customFormat="1" ht="15">
      <c r="B159" s="86"/>
      <c r="C159" s="86"/>
      <c r="D159" s="94"/>
      <c r="E159" s="94"/>
      <c r="F159" s="86"/>
      <c r="G159" s="86"/>
      <c r="H159" s="86"/>
      <c r="I159" s="86"/>
      <c r="J159" s="86"/>
      <c r="K159" s="87"/>
      <c r="L159" s="86"/>
    </row>
    <row r="160" spans="2:12" s="69" customFormat="1" ht="15">
      <c r="B160" s="86"/>
      <c r="C160" s="86"/>
      <c r="D160" s="94"/>
      <c r="E160" s="94"/>
      <c r="F160" s="86"/>
      <c r="G160" s="86"/>
      <c r="H160" s="86"/>
      <c r="I160" s="86"/>
      <c r="J160" s="86"/>
      <c r="K160" s="87"/>
      <c r="L160" s="86"/>
    </row>
    <row r="161" spans="2:12" s="69" customFormat="1" ht="15">
      <c r="B161" s="86"/>
      <c r="C161" s="86"/>
      <c r="D161" s="94"/>
      <c r="E161" s="94"/>
      <c r="F161" s="86"/>
      <c r="G161" s="86"/>
      <c r="H161" s="86"/>
      <c r="I161" s="86"/>
      <c r="J161" s="86"/>
      <c r="K161" s="87"/>
      <c r="L161" s="86"/>
    </row>
    <row r="162" spans="2:12" s="69" customFormat="1" ht="15">
      <c r="B162" s="86"/>
      <c r="C162" s="86"/>
      <c r="D162" s="94"/>
      <c r="E162" s="94"/>
      <c r="F162" s="86"/>
      <c r="G162" s="86"/>
      <c r="H162" s="86"/>
      <c r="I162" s="86"/>
      <c r="J162" s="86"/>
      <c r="K162" s="87"/>
      <c r="L162" s="86"/>
    </row>
    <row r="163" spans="2:12" s="69" customFormat="1" ht="15">
      <c r="B163" s="86"/>
      <c r="C163" s="86"/>
      <c r="D163" s="94"/>
      <c r="E163" s="94"/>
      <c r="F163" s="86"/>
      <c r="G163" s="86"/>
      <c r="H163" s="86"/>
      <c r="I163" s="86"/>
      <c r="J163" s="86"/>
      <c r="K163" s="87"/>
      <c r="L163" s="86"/>
    </row>
    <row r="164" spans="2:12" s="69" customFormat="1" ht="15">
      <c r="B164" s="86"/>
      <c r="C164" s="86"/>
      <c r="D164" s="94"/>
      <c r="E164" s="94"/>
      <c r="F164" s="86"/>
      <c r="G164" s="86"/>
      <c r="H164" s="86"/>
      <c r="I164" s="86"/>
      <c r="J164" s="86"/>
      <c r="K164" s="87"/>
      <c r="L164" s="86"/>
    </row>
    <row r="165" spans="2:12" s="69" customFormat="1" ht="15">
      <c r="B165" s="86"/>
      <c r="C165" s="86"/>
      <c r="D165" s="94"/>
      <c r="E165" s="94"/>
      <c r="F165" s="86"/>
      <c r="G165" s="86"/>
      <c r="H165" s="86"/>
      <c r="I165" s="86"/>
      <c r="J165" s="86"/>
      <c r="K165" s="87"/>
      <c r="L165" s="86"/>
    </row>
    <row r="166" spans="2:12" s="69" customFormat="1" ht="15">
      <c r="B166" s="86"/>
      <c r="C166" s="86"/>
      <c r="D166" s="94"/>
      <c r="E166" s="94"/>
      <c r="F166" s="86"/>
      <c r="G166" s="86"/>
      <c r="H166" s="86"/>
      <c r="I166" s="86"/>
      <c r="J166" s="86"/>
      <c r="K166" s="87"/>
      <c r="L166" s="86"/>
    </row>
    <row r="167" spans="2:12" s="69" customFormat="1" ht="15">
      <c r="B167" s="86"/>
      <c r="C167" s="86"/>
      <c r="D167" s="94"/>
      <c r="E167" s="94"/>
      <c r="F167" s="86"/>
      <c r="G167" s="86"/>
      <c r="H167" s="86"/>
      <c r="I167" s="86"/>
      <c r="J167" s="86"/>
      <c r="K167" s="87"/>
      <c r="L167" s="86"/>
    </row>
    <row r="168" spans="2:12" s="69" customFormat="1" ht="15">
      <c r="B168" s="86"/>
      <c r="C168" s="86"/>
      <c r="D168" s="94"/>
      <c r="E168" s="94"/>
      <c r="F168" s="86"/>
      <c r="G168" s="86"/>
      <c r="H168" s="86"/>
      <c r="I168" s="86"/>
      <c r="J168" s="86"/>
      <c r="K168" s="87"/>
      <c r="L168" s="86"/>
    </row>
    <row r="169" spans="2:12" s="69" customFormat="1" ht="15">
      <c r="B169" s="86"/>
      <c r="C169" s="86"/>
      <c r="D169" s="94"/>
      <c r="E169" s="94"/>
      <c r="F169" s="86"/>
      <c r="G169" s="86"/>
      <c r="H169" s="86"/>
      <c r="I169" s="86"/>
      <c r="J169" s="86"/>
      <c r="K169" s="87"/>
      <c r="L169" s="86"/>
    </row>
    <row r="170" spans="2:12" s="69" customFormat="1" ht="15">
      <c r="B170" s="86"/>
      <c r="C170" s="86"/>
      <c r="D170" s="94"/>
      <c r="E170" s="94"/>
      <c r="F170" s="86"/>
      <c r="G170" s="86"/>
      <c r="H170" s="86"/>
      <c r="I170" s="86"/>
      <c r="J170" s="86"/>
      <c r="K170" s="87"/>
      <c r="L170" s="86"/>
    </row>
    <row r="171" spans="2:12" s="69" customFormat="1" ht="15">
      <c r="B171" s="86"/>
      <c r="C171" s="86"/>
      <c r="D171" s="94"/>
      <c r="E171" s="94"/>
      <c r="F171" s="86"/>
      <c r="G171" s="86"/>
      <c r="H171" s="86"/>
      <c r="I171" s="86"/>
      <c r="J171" s="86"/>
      <c r="K171" s="87"/>
      <c r="L171" s="86"/>
    </row>
    <row r="172" spans="2:12" s="69" customFormat="1" ht="15">
      <c r="B172" s="86"/>
      <c r="C172" s="86"/>
      <c r="D172" s="94"/>
      <c r="E172" s="94"/>
      <c r="F172" s="86"/>
      <c r="G172" s="86"/>
      <c r="H172" s="86"/>
      <c r="I172" s="86"/>
      <c r="J172" s="86"/>
      <c r="K172" s="87"/>
      <c r="L172" s="86"/>
    </row>
    <row r="173" spans="2:12" s="69" customFormat="1" ht="15">
      <c r="B173" s="86"/>
      <c r="C173" s="86"/>
      <c r="D173" s="94"/>
      <c r="E173" s="94"/>
      <c r="F173" s="86"/>
      <c r="G173" s="86"/>
      <c r="H173" s="86"/>
      <c r="I173" s="86"/>
      <c r="J173" s="86"/>
      <c r="K173" s="87"/>
      <c r="L173" s="86"/>
    </row>
    <row r="174" spans="2:12" s="69" customFormat="1" ht="15">
      <c r="B174" s="86"/>
      <c r="C174" s="86"/>
      <c r="D174" s="94"/>
      <c r="E174" s="94"/>
      <c r="F174" s="86"/>
      <c r="G174" s="86"/>
      <c r="H174" s="86"/>
      <c r="I174" s="86"/>
      <c r="J174" s="86"/>
      <c r="K174" s="87"/>
      <c r="L174" s="86"/>
    </row>
    <row r="175" spans="2:12" s="69" customFormat="1" ht="15">
      <c r="B175" s="86"/>
      <c r="C175" s="86"/>
      <c r="D175" s="94"/>
      <c r="E175" s="94"/>
      <c r="F175" s="86"/>
      <c r="G175" s="86"/>
      <c r="H175" s="86"/>
      <c r="I175" s="86"/>
      <c r="J175" s="86"/>
      <c r="K175" s="87"/>
      <c r="L175" s="86"/>
    </row>
    <row r="176" spans="2:12" s="69" customFormat="1" ht="15">
      <c r="B176" s="86"/>
      <c r="C176" s="86"/>
      <c r="D176" s="94"/>
      <c r="E176" s="94"/>
      <c r="F176" s="86"/>
      <c r="G176" s="86"/>
      <c r="H176" s="86"/>
      <c r="I176" s="86"/>
      <c r="J176" s="86"/>
      <c r="K176" s="87"/>
      <c r="L176" s="86"/>
    </row>
    <row r="177" spans="2:12" s="69" customFormat="1" ht="15">
      <c r="B177" s="86"/>
      <c r="C177" s="86"/>
      <c r="D177" s="94"/>
      <c r="E177" s="94"/>
      <c r="F177" s="86"/>
      <c r="G177" s="86"/>
      <c r="H177" s="86"/>
      <c r="I177" s="86"/>
      <c r="J177" s="86"/>
      <c r="K177" s="87"/>
      <c r="L177" s="86"/>
    </row>
    <row r="178" spans="2:12" s="69" customFormat="1" ht="15">
      <c r="B178" s="86"/>
      <c r="C178" s="86"/>
      <c r="D178" s="94"/>
      <c r="E178" s="94"/>
      <c r="F178" s="86"/>
      <c r="G178" s="86"/>
      <c r="H178" s="86"/>
      <c r="I178" s="86"/>
      <c r="J178" s="86"/>
      <c r="K178" s="87"/>
      <c r="L178" s="86"/>
    </row>
    <row r="179" spans="2:12" s="69" customFormat="1" ht="15">
      <c r="B179" s="86"/>
      <c r="C179" s="86"/>
      <c r="D179" s="94"/>
      <c r="E179" s="94"/>
      <c r="F179" s="86"/>
      <c r="G179" s="86"/>
      <c r="H179" s="86"/>
      <c r="I179" s="86"/>
      <c r="J179" s="86"/>
      <c r="K179" s="87"/>
      <c r="L179" s="86"/>
    </row>
    <row r="180" spans="2:12" s="69" customFormat="1" ht="15">
      <c r="B180" s="86"/>
      <c r="C180" s="86"/>
      <c r="D180" s="94"/>
      <c r="E180" s="94"/>
      <c r="F180" s="86"/>
      <c r="G180" s="86"/>
      <c r="H180" s="86"/>
      <c r="I180" s="86"/>
      <c r="J180" s="86"/>
      <c r="K180" s="87"/>
      <c r="L180" s="86"/>
    </row>
    <row r="181" spans="2:12" s="69" customFormat="1" ht="15">
      <c r="B181" s="86"/>
      <c r="C181" s="86"/>
      <c r="D181" s="94"/>
      <c r="E181" s="94"/>
      <c r="F181" s="86"/>
      <c r="G181" s="86"/>
      <c r="H181" s="86"/>
      <c r="I181" s="86"/>
      <c r="J181" s="86"/>
      <c r="K181" s="87"/>
      <c r="L181" s="86"/>
    </row>
    <row r="182" spans="2:12" s="69" customFormat="1" ht="15">
      <c r="B182" s="86"/>
      <c r="C182" s="86"/>
      <c r="D182" s="94"/>
      <c r="E182" s="94"/>
      <c r="F182" s="86"/>
      <c r="G182" s="86"/>
      <c r="H182" s="86"/>
      <c r="I182" s="86"/>
      <c r="J182" s="86"/>
      <c r="K182" s="87"/>
      <c r="L182" s="86"/>
    </row>
    <row r="183" spans="2:12" s="69" customFormat="1" ht="15">
      <c r="B183" s="86"/>
      <c r="C183" s="86"/>
      <c r="D183" s="86"/>
      <c r="E183" s="86"/>
      <c r="F183" s="86"/>
      <c r="G183" s="86"/>
      <c r="H183" s="86"/>
      <c r="I183" s="86"/>
      <c r="J183" s="86"/>
      <c r="K183" s="87"/>
      <c r="L183" s="86"/>
    </row>
    <row r="184" spans="2:12" s="69" customFormat="1" ht="15">
      <c r="B184" s="86"/>
      <c r="C184" s="86"/>
      <c r="D184" s="86"/>
      <c r="E184" s="86"/>
      <c r="F184" s="86"/>
      <c r="G184" s="86"/>
      <c r="H184" s="86"/>
      <c r="I184" s="86"/>
      <c r="J184" s="86"/>
      <c r="K184" s="87"/>
      <c r="L184" s="86"/>
    </row>
    <row r="185" spans="2:12" s="69" customFormat="1" ht="15">
      <c r="B185" s="86"/>
      <c r="C185" s="86"/>
      <c r="D185" s="86"/>
      <c r="E185" s="86"/>
      <c r="F185" s="86"/>
      <c r="G185" s="86"/>
      <c r="H185" s="86"/>
      <c r="I185" s="86"/>
      <c r="J185" s="86"/>
      <c r="K185" s="87"/>
      <c r="L185" s="86"/>
    </row>
    <row r="186" spans="2:12" s="69" customFormat="1" ht="15">
      <c r="B186" s="86"/>
      <c r="C186" s="86"/>
      <c r="D186" s="86"/>
      <c r="E186" s="86"/>
      <c r="F186" s="86"/>
      <c r="G186" s="86"/>
      <c r="H186" s="86"/>
      <c r="I186" s="86"/>
      <c r="J186" s="86"/>
      <c r="K186" s="87"/>
      <c r="L186" s="86"/>
    </row>
    <row r="187" spans="2:12" s="69" customFormat="1" ht="15">
      <c r="B187" s="86"/>
      <c r="C187" s="86"/>
      <c r="D187" s="86"/>
      <c r="E187" s="86"/>
      <c r="F187" s="86"/>
      <c r="G187" s="86"/>
      <c r="H187" s="86"/>
      <c r="I187" s="86"/>
      <c r="J187" s="86"/>
      <c r="K187" s="87"/>
      <c r="L187" s="86"/>
    </row>
    <row r="188" spans="2:12" s="69" customFormat="1" ht="15">
      <c r="B188" s="86"/>
      <c r="C188" s="86"/>
      <c r="D188" s="86"/>
      <c r="E188" s="86"/>
      <c r="F188" s="86"/>
      <c r="G188" s="86"/>
      <c r="H188" s="86"/>
      <c r="I188" s="86"/>
      <c r="J188" s="86"/>
      <c r="K188" s="87"/>
      <c r="L188" s="86"/>
    </row>
    <row r="189" spans="2:12" s="69" customFormat="1" ht="15">
      <c r="B189" s="86"/>
      <c r="C189" s="86"/>
      <c r="D189" s="86"/>
      <c r="E189" s="86"/>
      <c r="F189" s="86"/>
      <c r="G189" s="86"/>
      <c r="H189" s="86"/>
      <c r="I189" s="86"/>
      <c r="J189" s="86"/>
      <c r="K189" s="87"/>
      <c r="L189" s="86"/>
    </row>
    <row r="190" spans="2:12" s="69" customFormat="1" ht="15">
      <c r="B190" s="86"/>
      <c r="C190" s="86"/>
      <c r="D190" s="86"/>
      <c r="E190" s="86"/>
      <c r="F190" s="86"/>
      <c r="G190" s="86"/>
      <c r="H190" s="86"/>
      <c r="I190" s="86"/>
      <c r="J190" s="86"/>
      <c r="K190" s="87"/>
      <c r="L190" s="86"/>
    </row>
    <row r="191" spans="2:12" s="69" customFormat="1" ht="15">
      <c r="B191" s="86"/>
      <c r="C191" s="86"/>
      <c r="D191" s="86"/>
      <c r="E191" s="86"/>
      <c r="F191" s="86"/>
      <c r="G191" s="86"/>
      <c r="H191" s="86"/>
      <c r="I191" s="86"/>
      <c r="J191" s="86"/>
      <c r="K191" s="87"/>
      <c r="L191" s="86"/>
    </row>
    <row r="192" spans="2:12" s="69" customFormat="1" ht="15">
      <c r="B192" s="86"/>
      <c r="C192" s="86"/>
      <c r="D192" s="86"/>
      <c r="E192" s="86"/>
      <c r="F192" s="86"/>
      <c r="G192" s="86"/>
      <c r="H192" s="86"/>
      <c r="I192" s="86"/>
      <c r="J192" s="86"/>
      <c r="K192" s="87"/>
      <c r="L192" s="86"/>
    </row>
    <row r="193" spans="2:12" s="69" customFormat="1" ht="15">
      <c r="B193" s="86"/>
      <c r="C193" s="86"/>
      <c r="D193" s="86"/>
      <c r="E193" s="86"/>
      <c r="F193" s="86"/>
      <c r="G193" s="86"/>
      <c r="H193" s="86"/>
      <c r="I193" s="86"/>
      <c r="J193" s="86"/>
      <c r="K193" s="87"/>
      <c r="L193" s="86"/>
    </row>
    <row r="194" spans="2:12" s="69" customFormat="1" ht="15">
      <c r="B194" s="86"/>
      <c r="C194" s="86"/>
      <c r="D194" s="86"/>
      <c r="E194" s="86"/>
      <c r="F194" s="86"/>
      <c r="G194" s="86"/>
      <c r="H194" s="86"/>
      <c r="I194" s="86"/>
      <c r="J194" s="86"/>
      <c r="K194" s="87"/>
      <c r="L194" s="86"/>
    </row>
    <row r="195" spans="2:12" s="69" customFormat="1" ht="15">
      <c r="B195" s="86"/>
      <c r="C195" s="86"/>
      <c r="D195" s="86"/>
      <c r="E195" s="86"/>
      <c r="F195" s="86"/>
      <c r="G195" s="86"/>
      <c r="H195" s="86"/>
      <c r="I195" s="86"/>
      <c r="J195" s="86"/>
      <c r="K195" s="87"/>
      <c r="L195" s="86"/>
    </row>
    <row r="196" spans="2:12" s="69" customFormat="1" ht="15">
      <c r="B196" s="86"/>
      <c r="C196" s="86"/>
      <c r="D196" s="86"/>
      <c r="E196" s="86"/>
      <c r="F196" s="86"/>
      <c r="G196" s="86"/>
      <c r="H196" s="86"/>
      <c r="I196" s="86"/>
      <c r="J196" s="86"/>
      <c r="K196" s="87"/>
      <c r="L196" s="86"/>
    </row>
    <row r="197" spans="2:12" s="69" customFormat="1" ht="15">
      <c r="B197" s="86"/>
      <c r="C197" s="86"/>
      <c r="D197" s="86"/>
      <c r="E197" s="86"/>
      <c r="F197" s="86"/>
      <c r="G197" s="86"/>
      <c r="H197" s="86"/>
      <c r="I197" s="86"/>
      <c r="J197" s="86"/>
      <c r="K197" s="87"/>
      <c r="L197" s="86"/>
    </row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442"/>
  <sheetViews>
    <sheetView zoomScalePageLayoutView="0" workbookViewId="0" topLeftCell="A46">
      <selection activeCell="D6" sqref="D6:J54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89.7109375" style="67" customWidth="1"/>
    <col min="4" max="10" width="13.7109375" style="390" customWidth="1"/>
    <col min="11" max="55" width="11.421875" style="69" customWidth="1"/>
    <col min="56" max="16384" width="9.140625" style="67" customWidth="1"/>
  </cols>
  <sheetData>
    <row r="1" spans="4:10" s="69" customFormat="1" ht="15.75" thickBot="1">
      <c r="D1" s="390"/>
      <c r="E1" s="390"/>
      <c r="F1" s="390"/>
      <c r="G1" s="390"/>
      <c r="H1" s="390"/>
      <c r="I1" s="390"/>
      <c r="J1" s="390"/>
    </row>
    <row r="2" spans="2:10" ht="21.75" customHeight="1" thickBot="1" thickTop="1">
      <c r="B2" s="267" t="s">
        <v>465</v>
      </c>
      <c r="C2" s="268"/>
      <c r="D2" s="268"/>
      <c r="E2" s="268"/>
      <c r="F2" s="268"/>
      <c r="G2" s="268"/>
      <c r="H2" s="268"/>
      <c r="I2" s="268"/>
      <c r="J2" s="273"/>
    </row>
    <row r="3" spans="2:10" ht="21.75" customHeight="1" thickTop="1">
      <c r="B3" s="296" t="s">
        <v>401</v>
      </c>
      <c r="C3" s="256" t="s">
        <v>431</v>
      </c>
      <c r="D3" s="303" t="s">
        <v>416</v>
      </c>
      <c r="E3" s="360" t="s">
        <v>417</v>
      </c>
      <c r="F3" s="360" t="s">
        <v>418</v>
      </c>
      <c r="G3" s="360" t="s">
        <v>419</v>
      </c>
      <c r="H3" s="360" t="s">
        <v>467</v>
      </c>
      <c r="I3" s="291" t="s">
        <v>420</v>
      </c>
      <c r="J3" s="260" t="s">
        <v>62</v>
      </c>
    </row>
    <row r="4" spans="2:10" ht="21.75" customHeight="1" thickBot="1">
      <c r="B4" s="305"/>
      <c r="C4" s="257"/>
      <c r="D4" s="377"/>
      <c r="E4" s="378"/>
      <c r="F4" s="378"/>
      <c r="G4" s="378"/>
      <c r="H4" s="378"/>
      <c r="I4" s="271"/>
      <c r="J4" s="262"/>
    </row>
    <row r="5" spans="2:10" ht="21.75" customHeight="1" thickBot="1" thickTop="1">
      <c r="B5" s="297"/>
      <c r="C5" s="275"/>
      <c r="D5" s="140" t="s">
        <v>1</v>
      </c>
      <c r="E5" s="243" t="s">
        <v>1</v>
      </c>
      <c r="F5" s="243" t="s">
        <v>1</v>
      </c>
      <c r="G5" s="243" t="s">
        <v>1</v>
      </c>
      <c r="H5" s="243" t="s">
        <v>1</v>
      </c>
      <c r="I5" s="379" t="s">
        <v>1</v>
      </c>
      <c r="J5" s="380" t="s">
        <v>1</v>
      </c>
    </row>
    <row r="6" spans="2:10" ht="21.75" customHeight="1" thickBot="1" thickTop="1">
      <c r="B6" s="179" t="s">
        <v>3</v>
      </c>
      <c r="C6" s="180" t="s">
        <v>354</v>
      </c>
      <c r="D6" s="398">
        <f>'[1]26.2.7'!D6/'[1]26.2.7'!D$54</f>
        <v>0.23529411764705882</v>
      </c>
      <c r="E6" s="202">
        <f>'[1]26.2.7'!E6/'[1]26.2.7'!E$54</f>
        <v>0.051086956521739134</v>
      </c>
      <c r="F6" s="201">
        <f>'[1]26.2.7'!F6/'[1]26.2.7'!F$54</f>
        <v>0.01797175866495507</v>
      </c>
      <c r="G6" s="202">
        <f>'[1]26.2.7'!G6/'[1]26.2.7'!G$54</f>
        <v>0.04070473876063183</v>
      </c>
      <c r="H6" s="201">
        <f>'[1]26.2.7'!H6/'[1]26.2.7'!H$54</f>
        <v>0.09302325581395349</v>
      </c>
      <c r="I6" s="202">
        <f>'[1]26.2.7'!I6/'[1]26.2.7'!I$54</f>
        <v>0.0319001386962552</v>
      </c>
      <c r="J6" s="203">
        <f>'[1]26.2.7'!J6/'[1]26.2.7'!J$54</f>
        <v>0.04863565672274848</v>
      </c>
    </row>
    <row r="7" spans="2:10" ht="21.75" customHeight="1" thickBot="1" thickTop="1">
      <c r="B7" s="179" t="s">
        <v>5</v>
      </c>
      <c r="C7" s="180" t="s">
        <v>355</v>
      </c>
      <c r="D7" s="385">
        <f>SUM(D8:D15)</f>
        <v>0.06372549019607843</v>
      </c>
      <c r="E7" s="201">
        <f aca="true" t="shared" si="0" ref="E7:J7">SUM(E8:E15)</f>
        <v>0.06304347826086956</v>
      </c>
      <c r="F7" s="201">
        <f t="shared" si="0"/>
        <v>0.06161745827984596</v>
      </c>
      <c r="G7" s="201">
        <f t="shared" si="0"/>
        <v>0.06682867557715674</v>
      </c>
      <c r="H7" s="201">
        <f t="shared" si="0"/>
        <v>0.06976744186046512</v>
      </c>
      <c r="I7" s="202">
        <f t="shared" si="0"/>
        <v>0.05825242718446601</v>
      </c>
      <c r="J7" s="203">
        <f t="shared" si="0"/>
        <v>0.06333945991799803</v>
      </c>
    </row>
    <row r="8" spans="2:10" ht="21.75" customHeight="1" thickTop="1">
      <c r="B8" s="178" t="s">
        <v>83</v>
      </c>
      <c r="C8" s="113" t="s">
        <v>356</v>
      </c>
      <c r="D8" s="388">
        <f>'[1]26.2.7'!D8/'[1]26.2.7'!D$54</f>
        <v>0.004901960784313725</v>
      </c>
      <c r="E8" s="204">
        <f>'[1]26.2.7'!E8/'[1]26.2.7'!E$54</f>
        <v>0.015217391304347827</v>
      </c>
      <c r="F8" s="204">
        <f>'[1]26.2.7'!F8/'[1]26.2.7'!F$54</f>
        <v>0.01797175866495507</v>
      </c>
      <c r="G8" s="205">
        <f>'[1]26.2.7'!G8/'[1]26.2.7'!G$54</f>
        <v>0.02187120291616039</v>
      </c>
      <c r="H8" s="205">
        <f>'[1]26.2.7'!H8/'[1]26.2.7'!H$54</f>
        <v>0</v>
      </c>
      <c r="I8" s="206">
        <f>'[1]26.2.7'!I8/'[1]26.2.7'!I$54</f>
        <v>0.008321775312066574</v>
      </c>
      <c r="J8" s="207">
        <f>'[1]26.2.7'!J8/'[1]26.2.7'!J$54</f>
        <v>0.01597624770253075</v>
      </c>
    </row>
    <row r="9" spans="2:10" ht="21.75" customHeight="1">
      <c r="B9" s="178" t="s">
        <v>85</v>
      </c>
      <c r="C9" s="113" t="s">
        <v>357</v>
      </c>
      <c r="D9" s="388">
        <f>'[1]26.2.7'!D9/'[1]26.2.7'!D$54</f>
        <v>0.004901960784313725</v>
      </c>
      <c r="E9" s="204">
        <f>'[1]26.2.7'!E9/'[1]26.2.7'!E$54</f>
        <v>0.010054347826086956</v>
      </c>
      <c r="F9" s="204">
        <f>'[1]26.2.7'!F9/'[1]26.2.7'!F$54</f>
        <v>0.006418485237483954</v>
      </c>
      <c r="G9" s="205">
        <f>'[1]26.2.7'!G9/'[1]26.2.7'!G$54</f>
        <v>0.010935601458080195</v>
      </c>
      <c r="H9" s="205">
        <f>'[1]26.2.7'!H9/'[1]26.2.7'!H$54</f>
        <v>0.023255813953488372</v>
      </c>
      <c r="I9" s="206">
        <f>'[1]26.2.7'!I9/'[1]26.2.7'!I$54</f>
        <v>0.019417475728155338</v>
      </c>
      <c r="J9" s="207">
        <f>'[1]26.2.7'!J9/'[1]26.2.7'!J$54</f>
        <v>0.010745086950374664</v>
      </c>
    </row>
    <row r="10" spans="2:10" ht="21.75" customHeight="1">
      <c r="B10" s="178" t="s">
        <v>87</v>
      </c>
      <c r="C10" s="113" t="s">
        <v>358</v>
      </c>
      <c r="D10" s="388">
        <f>'[1]26.2.7'!D10/'[1]26.2.7'!D$54</f>
        <v>0.03431372549019608</v>
      </c>
      <c r="E10" s="204">
        <f>'[1]26.2.7'!E10/'[1]26.2.7'!E$54</f>
        <v>0.016032608695652175</v>
      </c>
      <c r="F10" s="204">
        <f>'[1]26.2.7'!F10/'[1]26.2.7'!F$54</f>
        <v>0.024390243902439025</v>
      </c>
      <c r="G10" s="205">
        <f>'[1]26.2.7'!G10/'[1]26.2.7'!G$54</f>
        <v>0.013365735115431349</v>
      </c>
      <c r="H10" s="205">
        <f>'[1]26.2.7'!H10/'[1]26.2.7'!H$54</f>
        <v>0.023255813953488372</v>
      </c>
      <c r="I10" s="206">
        <f>'[1]26.2.7'!I10/'[1]26.2.7'!I$54</f>
        <v>0.012482662968099861</v>
      </c>
      <c r="J10" s="207">
        <f>'[1]26.2.7'!J10/'[1]26.2.7'!J$54</f>
        <v>0.016541778594655734</v>
      </c>
    </row>
    <row r="11" spans="2:10" ht="21.75" customHeight="1">
      <c r="B11" s="178" t="s">
        <v>89</v>
      </c>
      <c r="C11" s="113" t="s">
        <v>359</v>
      </c>
      <c r="D11" s="388">
        <f>'[1]26.2.7'!D11/'[1]26.2.7'!D$54</f>
        <v>0.00980392156862745</v>
      </c>
      <c r="E11" s="204">
        <f>'[1]26.2.7'!E11/'[1]26.2.7'!E$54</f>
        <v>0.007065217391304348</v>
      </c>
      <c r="F11" s="204">
        <f>'[1]26.2.7'!F11/'[1]26.2.7'!F$54</f>
        <v>0.0025673940949935813</v>
      </c>
      <c r="G11" s="205">
        <f>'[1]26.2.7'!G11/'[1]26.2.7'!G$54</f>
        <v>0.004860267314702308</v>
      </c>
      <c r="H11" s="205">
        <f>'[1]26.2.7'!H11/'[1]26.2.7'!H$54</f>
        <v>0.023255813953488372</v>
      </c>
      <c r="I11" s="206">
        <f>'[1]26.2.7'!I11/'[1]26.2.7'!I$54</f>
        <v>0.0027739251040221915</v>
      </c>
      <c r="J11" s="207">
        <f>'[1]26.2.7'!J11/'[1]26.2.7'!J$54</f>
        <v>0.005796691644281069</v>
      </c>
    </row>
    <row r="12" spans="2:10" ht="21.75" customHeight="1">
      <c r="B12" s="178" t="s">
        <v>91</v>
      </c>
      <c r="C12" s="113" t="s">
        <v>360</v>
      </c>
      <c r="D12" s="388">
        <f>'[1]26.2.7'!D12/'[1]26.2.7'!D$54</f>
        <v>0.004901960784313725</v>
      </c>
      <c r="E12" s="204">
        <f>'[1]26.2.7'!E12/'[1]26.2.7'!E$54</f>
        <v>0.0008152173913043478</v>
      </c>
      <c r="F12" s="204">
        <f>'[1]26.2.7'!F12/'[1]26.2.7'!F$54</f>
        <v>0</v>
      </c>
      <c r="G12" s="205">
        <f>'[1]26.2.7'!G12/'[1]26.2.7'!G$54</f>
        <v>0</v>
      </c>
      <c r="H12" s="205">
        <f>'[1]26.2.7'!H12/'[1]26.2.7'!H$54</f>
        <v>0</v>
      </c>
      <c r="I12" s="206">
        <f>'[1]26.2.7'!I12/'[1]26.2.7'!I$54</f>
        <v>0</v>
      </c>
      <c r="J12" s="207">
        <f>'[1]26.2.7'!J12/'[1]26.2.7'!J$54</f>
        <v>0.0005655308921249824</v>
      </c>
    </row>
    <row r="13" spans="2:10" ht="21.75" customHeight="1">
      <c r="B13" s="178" t="s">
        <v>93</v>
      </c>
      <c r="C13" s="113" t="s">
        <v>361</v>
      </c>
      <c r="D13" s="399">
        <f>'[1]26.2.7'!D13/'[1]26.2.7'!D$54</f>
        <v>0</v>
      </c>
      <c r="E13" s="206">
        <f>'[1]26.2.7'!E13/'[1]26.2.7'!E$54</f>
        <v>0.002173913043478261</v>
      </c>
      <c r="F13" s="205">
        <f>'[1]26.2.7'!F13/'[1]26.2.7'!F$54</f>
        <v>0.0012836970474967907</v>
      </c>
      <c r="G13" s="206">
        <f>'[1]26.2.7'!G13/'[1]26.2.7'!G$54</f>
        <v>0.002430133657351154</v>
      </c>
      <c r="H13" s="205">
        <f>'[1]26.2.7'!H13/'[1]26.2.7'!H$54</f>
        <v>0</v>
      </c>
      <c r="I13" s="206">
        <f>'[1]26.2.7'!I13/'[1]26.2.7'!I$54</f>
        <v>0.0027739251040221915</v>
      </c>
      <c r="J13" s="213">
        <f>'[1]26.2.7'!J13/'[1]26.2.7'!J$54</f>
        <v>0.0021207408454686836</v>
      </c>
    </row>
    <row r="14" spans="2:10" ht="21.75" customHeight="1">
      <c r="B14" s="178" t="s">
        <v>95</v>
      </c>
      <c r="C14" s="113" t="s">
        <v>362</v>
      </c>
      <c r="D14" s="399">
        <f>'[1]26.2.7'!D14/'[1]26.2.7'!D$54</f>
        <v>0.004901960784313725</v>
      </c>
      <c r="E14" s="206">
        <f>'[1]26.2.7'!E14/'[1]26.2.7'!E$54</f>
        <v>0.009782608695652175</v>
      </c>
      <c r="F14" s="205">
        <f>'[1]26.2.7'!F14/'[1]26.2.7'!F$54</f>
        <v>0.005134788189987163</v>
      </c>
      <c r="G14" s="206">
        <f>'[1]26.2.7'!G14/'[1]26.2.7'!G$54</f>
        <v>0.010328068043742407</v>
      </c>
      <c r="H14" s="205">
        <f>'[1]26.2.7'!H14/'[1]26.2.7'!H$54</f>
        <v>0</v>
      </c>
      <c r="I14" s="206">
        <f>'[1]26.2.7'!I14/'[1]26.2.7'!I$54</f>
        <v>0.008321775312066574</v>
      </c>
      <c r="J14" s="213">
        <f>'[1]26.2.7'!J14/'[1]26.2.7'!J$54</f>
        <v>0.009048494273999718</v>
      </c>
    </row>
    <row r="15" spans="2:10" ht="21.75" customHeight="1" thickBot="1">
      <c r="B15" s="178" t="s">
        <v>97</v>
      </c>
      <c r="C15" s="113" t="s">
        <v>363</v>
      </c>
      <c r="D15" s="388">
        <f>'[1]26.2.7'!D15/'[1]26.2.7'!D$54</f>
        <v>0</v>
      </c>
      <c r="E15" s="204">
        <f>'[1]26.2.7'!E15/'[1]26.2.7'!E$54</f>
        <v>0.0019021739130434783</v>
      </c>
      <c r="F15" s="204">
        <f>'[1]26.2.7'!F15/'[1]26.2.7'!F$54</f>
        <v>0.0038510911424903724</v>
      </c>
      <c r="G15" s="205">
        <f>'[1]26.2.7'!G15/'[1]26.2.7'!G$54</f>
        <v>0.003037667071688943</v>
      </c>
      <c r="H15" s="205">
        <f>'[1]26.2.7'!H15/'[1]26.2.7'!H$54</f>
        <v>0</v>
      </c>
      <c r="I15" s="206">
        <f>'[1]26.2.7'!I15/'[1]26.2.7'!I$54</f>
        <v>0.004160887656033287</v>
      </c>
      <c r="J15" s="207">
        <f>'[1]26.2.7'!J15/'[1]26.2.7'!J$54</f>
        <v>0.0025448890145624205</v>
      </c>
    </row>
    <row r="16" spans="2:10" ht="21.75" customHeight="1" thickBot="1" thickTop="1">
      <c r="B16" s="179" t="s">
        <v>99</v>
      </c>
      <c r="C16" s="180" t="s">
        <v>364</v>
      </c>
      <c r="D16" s="385">
        <f>SUM(D17:D19)</f>
        <v>0.0392156862745098</v>
      </c>
      <c r="E16" s="201">
        <f aca="true" t="shared" si="1" ref="E16:J16">SUM(E17:E19)</f>
        <v>0.05298913043478261</v>
      </c>
      <c r="F16" s="201">
        <f t="shared" si="1"/>
        <v>0.051347881899871634</v>
      </c>
      <c r="G16" s="201">
        <f t="shared" si="1"/>
        <v>0.06439854191980558</v>
      </c>
      <c r="H16" s="201">
        <f t="shared" si="1"/>
        <v>0.06976744186046512</v>
      </c>
      <c r="I16" s="202">
        <f t="shared" si="1"/>
        <v>0.04576976421636616</v>
      </c>
      <c r="J16" s="203">
        <f t="shared" si="1"/>
        <v>0.05443234836702955</v>
      </c>
    </row>
    <row r="17" spans="2:10" ht="21.75" customHeight="1" thickTop="1">
      <c r="B17" s="178" t="s">
        <v>101</v>
      </c>
      <c r="C17" s="113" t="s">
        <v>365</v>
      </c>
      <c r="D17" s="399">
        <f>'[1]26.2.7'!D17/'[1]26.2.7'!D$54</f>
        <v>0.029411764705882353</v>
      </c>
      <c r="E17" s="206">
        <f>'[1]26.2.7'!E17/'[1]26.2.7'!E$54</f>
        <v>0.03233695652173913</v>
      </c>
      <c r="F17" s="205">
        <f>'[1]26.2.7'!F17/'[1]26.2.7'!F$54</f>
        <v>0.03080872913992298</v>
      </c>
      <c r="G17" s="206">
        <f>'[1]26.2.7'!G17/'[1]26.2.7'!G$54</f>
        <v>0.0425273390036452</v>
      </c>
      <c r="H17" s="205">
        <f>'[1]26.2.7'!H17/'[1]26.2.7'!H$54</f>
        <v>0.023255813953488372</v>
      </c>
      <c r="I17" s="206">
        <f>'[1]26.2.7'!I17/'[1]26.2.7'!I$54</f>
        <v>0.02912621359223301</v>
      </c>
      <c r="J17" s="213">
        <f>'[1]26.2.7'!J17/'[1]26.2.7'!J$54</f>
        <v>0.03407323625053019</v>
      </c>
    </row>
    <row r="18" spans="2:10" ht="21.75" customHeight="1">
      <c r="B18" s="178" t="s">
        <v>102</v>
      </c>
      <c r="C18" s="113" t="s">
        <v>365</v>
      </c>
      <c r="D18" s="399">
        <f>'[1]26.2.7'!D18/'[1]26.2.7'!D$54</f>
        <v>0.004901960784313725</v>
      </c>
      <c r="E18" s="206">
        <f>'[1]26.2.7'!E18/'[1]26.2.7'!E$54</f>
        <v>0.017934782608695653</v>
      </c>
      <c r="F18" s="205">
        <f>'[1]26.2.7'!F18/'[1]26.2.7'!F$54</f>
        <v>0.014120667522464698</v>
      </c>
      <c r="G18" s="206">
        <f>'[1]26.2.7'!G18/'[1]26.2.7'!G$54</f>
        <v>0.01701093560145808</v>
      </c>
      <c r="H18" s="205">
        <f>'[1]26.2.7'!H18/'[1]26.2.7'!H$54</f>
        <v>0.046511627906976744</v>
      </c>
      <c r="I18" s="206">
        <f>'[1]26.2.7'!I18/'[1]26.2.7'!I$54</f>
        <v>0.013869625520110958</v>
      </c>
      <c r="J18" s="213">
        <f>'[1]26.2.7'!J18/'[1]26.2.7'!J$54</f>
        <v>0.01668316131768698</v>
      </c>
    </row>
    <row r="19" spans="2:10" ht="21.75" customHeight="1" thickBot="1">
      <c r="B19" s="178" t="s">
        <v>104</v>
      </c>
      <c r="C19" s="113" t="s">
        <v>366</v>
      </c>
      <c r="D19" s="388">
        <f>'[1]26.2.7'!D19/'[1]26.2.7'!D$54</f>
        <v>0.004901960784313725</v>
      </c>
      <c r="E19" s="204">
        <f>'[1]26.2.7'!E19/'[1]26.2.7'!E$54</f>
        <v>0.002717391304347826</v>
      </c>
      <c r="F19" s="204">
        <f>'[1]26.2.7'!F19/'[1]26.2.7'!F$54</f>
        <v>0.006418485237483954</v>
      </c>
      <c r="G19" s="205">
        <f>'[1]26.2.7'!G19/'[1]26.2.7'!G$54</f>
        <v>0.004860267314702308</v>
      </c>
      <c r="H19" s="205">
        <f>'[1]26.2.7'!H19/'[1]26.2.7'!H$54</f>
        <v>0</v>
      </c>
      <c r="I19" s="206">
        <f>'[1]26.2.7'!I19/'[1]26.2.7'!I$54</f>
        <v>0.0027739251040221915</v>
      </c>
      <c r="J19" s="207">
        <f>'[1]26.2.7'!J19/'[1]26.2.7'!J$54</f>
        <v>0.003675950798812385</v>
      </c>
    </row>
    <row r="20" spans="2:10" ht="21.75" customHeight="1" thickBot="1" thickTop="1">
      <c r="B20" s="179" t="s">
        <v>106</v>
      </c>
      <c r="C20" s="180" t="s">
        <v>367</v>
      </c>
      <c r="D20" s="385">
        <f>SUM(D21:D23)</f>
        <v>0.044117647058823525</v>
      </c>
      <c r="E20" s="201">
        <f aca="true" t="shared" si="2" ref="E20:J20">SUM(E21:E23)</f>
        <v>0.04103260869565217</v>
      </c>
      <c r="F20" s="201">
        <f t="shared" si="2"/>
        <v>0.03465982028241335</v>
      </c>
      <c r="G20" s="201">
        <f t="shared" si="2"/>
        <v>0.03948967193195625</v>
      </c>
      <c r="H20" s="201">
        <f t="shared" si="2"/>
        <v>0.023255813953488372</v>
      </c>
      <c r="I20" s="202">
        <f t="shared" si="2"/>
        <v>0.04438280166435506</v>
      </c>
      <c r="J20" s="203">
        <f t="shared" si="2"/>
        <v>0.04029407606390499</v>
      </c>
    </row>
    <row r="21" spans="2:10" ht="21.75" customHeight="1" thickTop="1">
      <c r="B21" s="178" t="s">
        <v>108</v>
      </c>
      <c r="C21" s="113" t="s">
        <v>368</v>
      </c>
      <c r="D21" s="388">
        <f>'[1]26.2.7'!D21/'[1]26.2.7'!D$54</f>
        <v>0.024509803921568627</v>
      </c>
      <c r="E21" s="204">
        <f>'[1]26.2.7'!E21/'[1]26.2.7'!E$54</f>
        <v>0.023641304347826086</v>
      </c>
      <c r="F21" s="204">
        <f>'[1]26.2.7'!F21/'[1]26.2.7'!F$54</f>
        <v>0.01540436456996149</v>
      </c>
      <c r="G21" s="205">
        <f>'[1]26.2.7'!G21/'[1]26.2.7'!G$54</f>
        <v>0.02551640340218712</v>
      </c>
      <c r="H21" s="205">
        <f>'[1]26.2.7'!H21/'[1]26.2.7'!H$54</f>
        <v>0</v>
      </c>
      <c r="I21" s="206">
        <f>'[1]26.2.7'!I21/'[1]26.2.7'!I$54</f>
        <v>0.030513176144244106</v>
      </c>
      <c r="J21" s="207">
        <f>'[1]26.2.7'!J21/'[1]26.2.7'!J$54</f>
        <v>0.023752297469249256</v>
      </c>
    </row>
    <row r="22" spans="2:10" ht="21.75" customHeight="1">
      <c r="B22" s="178" t="s">
        <v>110</v>
      </c>
      <c r="C22" s="113" t="s">
        <v>368</v>
      </c>
      <c r="D22" s="388">
        <f>'[1]26.2.7'!D22/'[1]26.2.7'!D$54</f>
        <v>0.004901960784313725</v>
      </c>
      <c r="E22" s="204">
        <f>'[1]26.2.7'!E22/'[1]26.2.7'!E$54</f>
        <v>0.0125</v>
      </c>
      <c r="F22" s="204">
        <f>'[1]26.2.7'!F22/'[1]26.2.7'!F$54</f>
        <v>0.01797175866495507</v>
      </c>
      <c r="G22" s="205">
        <f>'[1]26.2.7'!G22/'[1]26.2.7'!G$54</f>
        <v>0.00850546780072904</v>
      </c>
      <c r="H22" s="205">
        <f>'[1]26.2.7'!H22/'[1]26.2.7'!H$54</f>
        <v>0.023255813953488372</v>
      </c>
      <c r="I22" s="206">
        <f>'[1]26.2.7'!I22/'[1]26.2.7'!I$54</f>
        <v>0.008321775312066574</v>
      </c>
      <c r="J22" s="207">
        <f>'[1]26.2.7'!J22/'[1]26.2.7'!J$54</f>
        <v>0.011593383288562138</v>
      </c>
    </row>
    <row r="23" spans="2:10" ht="21.75" customHeight="1" thickBot="1">
      <c r="B23" s="178" t="s">
        <v>111</v>
      </c>
      <c r="C23" s="113" t="s">
        <v>369</v>
      </c>
      <c r="D23" s="388">
        <f>'[1]26.2.7'!D23/'[1]26.2.7'!D$54</f>
        <v>0.014705882352941176</v>
      </c>
      <c r="E23" s="204">
        <f>'[1]26.2.7'!E23/'[1]26.2.7'!E$54</f>
        <v>0.004891304347826087</v>
      </c>
      <c r="F23" s="204">
        <f>'[1]26.2.7'!F23/'[1]26.2.7'!F$54</f>
        <v>0.0012836970474967907</v>
      </c>
      <c r="G23" s="205">
        <f>'[1]26.2.7'!G23/'[1]26.2.7'!G$54</f>
        <v>0.0054678007290400975</v>
      </c>
      <c r="H23" s="205">
        <f>'[1]26.2.7'!H23/'[1]26.2.7'!H$54</f>
        <v>0</v>
      </c>
      <c r="I23" s="206">
        <f>'[1]26.2.7'!I23/'[1]26.2.7'!I$54</f>
        <v>0.005547850208044383</v>
      </c>
      <c r="J23" s="207">
        <f>'[1]26.2.7'!J23/'[1]26.2.7'!J$54</f>
        <v>0.004948395306093595</v>
      </c>
    </row>
    <row r="24" spans="2:10" ht="21.75" customHeight="1" thickBot="1" thickTop="1">
      <c r="B24" s="179" t="s">
        <v>113</v>
      </c>
      <c r="C24" s="180" t="s">
        <v>370</v>
      </c>
      <c r="D24" s="385">
        <f>SUM(D25:D30)</f>
        <v>0.049019607843137254</v>
      </c>
      <c r="E24" s="201">
        <f aca="true" t="shared" si="3" ref="E24:J24">SUM(E25:E30)</f>
        <v>0.03342391304347826</v>
      </c>
      <c r="F24" s="201">
        <f t="shared" si="3"/>
        <v>0.043645699614890884</v>
      </c>
      <c r="G24" s="201">
        <f t="shared" si="3"/>
        <v>0.03645200486026732</v>
      </c>
      <c r="H24" s="201">
        <f t="shared" si="3"/>
        <v>0.046511627906976744</v>
      </c>
      <c r="I24" s="202">
        <f t="shared" si="3"/>
        <v>0.033287101248266296</v>
      </c>
      <c r="J24" s="203">
        <f t="shared" si="3"/>
        <v>0.03576982892690513</v>
      </c>
    </row>
    <row r="25" spans="2:10" ht="21.75" customHeight="1" thickTop="1">
      <c r="B25" s="178" t="s">
        <v>115</v>
      </c>
      <c r="C25" s="113" t="s">
        <v>371</v>
      </c>
      <c r="D25" s="399">
        <f>'[1]26.2.7'!D25/'[1]26.2.7'!D$54</f>
        <v>0</v>
      </c>
      <c r="E25" s="206">
        <f>'[1]26.2.7'!E25/'[1]26.2.7'!E$54</f>
        <v>0.001358695652173913</v>
      </c>
      <c r="F25" s="205">
        <f>'[1]26.2.7'!F25/'[1]26.2.7'!F$54</f>
        <v>0</v>
      </c>
      <c r="G25" s="206">
        <f>'[1]26.2.7'!G25/'[1]26.2.7'!G$54</f>
        <v>0.0006075334143377885</v>
      </c>
      <c r="H25" s="205">
        <f>'[1]26.2.7'!H25/'[1]26.2.7'!H$54</f>
        <v>0</v>
      </c>
      <c r="I25" s="206">
        <f>'[1]26.2.7'!I25/'[1]26.2.7'!I$54</f>
        <v>0.0013869625520110957</v>
      </c>
      <c r="J25" s="213">
        <f>'[1]26.2.7'!J25/'[1]26.2.7'!J$54</f>
        <v>0.0009896790612187191</v>
      </c>
    </row>
    <row r="26" spans="2:10" ht="21.75" customHeight="1">
      <c r="B26" s="178" t="s">
        <v>117</v>
      </c>
      <c r="C26" s="113" t="s">
        <v>372</v>
      </c>
      <c r="D26" s="388">
        <f>'[1]26.2.7'!D26/'[1]26.2.7'!D$54</f>
        <v>0.049019607843137254</v>
      </c>
      <c r="E26" s="204">
        <f>'[1]26.2.7'!E26/'[1]26.2.7'!E$54</f>
        <v>0.025271739130434782</v>
      </c>
      <c r="F26" s="204">
        <f>'[1]26.2.7'!F26/'[1]26.2.7'!F$54</f>
        <v>0.03080872913992298</v>
      </c>
      <c r="G26" s="205">
        <f>'[1]26.2.7'!G26/'[1]26.2.7'!G$54</f>
        <v>0.02551640340218712</v>
      </c>
      <c r="H26" s="205">
        <f>'[1]26.2.7'!H26/'[1]26.2.7'!H$54</f>
        <v>0</v>
      </c>
      <c r="I26" s="206">
        <f>'[1]26.2.7'!I26/'[1]26.2.7'!I$54</f>
        <v>0.022191400832177532</v>
      </c>
      <c r="J26" s="207">
        <f>'[1]26.2.7'!J26/'[1]26.2.7'!J$54</f>
        <v>0.026155803760780433</v>
      </c>
    </row>
    <row r="27" spans="2:10" ht="21.75" customHeight="1">
      <c r="B27" s="178" t="s">
        <v>119</v>
      </c>
      <c r="C27" s="113" t="s">
        <v>373</v>
      </c>
      <c r="D27" s="399">
        <f>'[1]26.2.7'!D27/'[1]26.2.7'!D$54</f>
        <v>0</v>
      </c>
      <c r="E27" s="206">
        <f>'[1]26.2.7'!E27/'[1]26.2.7'!E$54</f>
        <v>0.0016304347826086956</v>
      </c>
      <c r="F27" s="205">
        <f>'[1]26.2.7'!F27/'[1]26.2.7'!F$54</f>
        <v>0.0025673940949935813</v>
      </c>
      <c r="G27" s="206">
        <f>'[1]26.2.7'!G27/'[1]26.2.7'!G$54</f>
        <v>0.002430133657351154</v>
      </c>
      <c r="H27" s="205">
        <f>'[1]26.2.7'!H27/'[1]26.2.7'!H$54</f>
        <v>0</v>
      </c>
      <c r="I27" s="206">
        <f>'[1]26.2.7'!I27/'[1]26.2.7'!I$54</f>
        <v>0</v>
      </c>
      <c r="J27" s="213">
        <f>'[1]26.2.7'!J27/'[1]26.2.7'!J$54</f>
        <v>0.001696592676374947</v>
      </c>
    </row>
    <row r="28" spans="2:10" ht="21.75" customHeight="1">
      <c r="B28" s="178" t="s">
        <v>121</v>
      </c>
      <c r="C28" s="113" t="s">
        <v>374</v>
      </c>
      <c r="D28" s="399">
        <f>'[1]26.2.7'!D28/'[1]26.2.7'!D$54</f>
        <v>0</v>
      </c>
      <c r="E28" s="206">
        <f>'[1]26.2.7'!E28/'[1]26.2.7'!E$54</f>
        <v>0.002717391304347826</v>
      </c>
      <c r="F28" s="205">
        <f>'[1]26.2.7'!F28/'[1]26.2.7'!F$54</f>
        <v>0.0025673940949935813</v>
      </c>
      <c r="G28" s="206">
        <f>'[1]26.2.7'!G28/'[1]26.2.7'!G$54</f>
        <v>0.00425273390036452</v>
      </c>
      <c r="H28" s="205">
        <f>'[1]26.2.7'!H28/'[1]26.2.7'!H$54</f>
        <v>0.023255813953488372</v>
      </c>
      <c r="I28" s="206">
        <f>'[1]26.2.7'!I28/'[1]26.2.7'!I$54</f>
        <v>0.004160887656033287</v>
      </c>
      <c r="J28" s="213">
        <f>'[1]26.2.7'!J28/'[1]26.2.7'!J$54</f>
        <v>0.0032518026297186486</v>
      </c>
    </row>
    <row r="29" spans="2:10" ht="21.75" customHeight="1">
      <c r="B29" s="178" t="s">
        <v>123</v>
      </c>
      <c r="C29" s="113" t="s">
        <v>375</v>
      </c>
      <c r="D29" s="399">
        <f>'[1]26.2.7'!D29/'[1]26.2.7'!D$54</f>
        <v>0</v>
      </c>
      <c r="E29" s="206">
        <f>'[1]26.2.7'!E29/'[1]26.2.7'!E$54</f>
        <v>0.0019021739130434783</v>
      </c>
      <c r="F29" s="205">
        <f>'[1]26.2.7'!F29/'[1]26.2.7'!F$54</f>
        <v>0.007702182284980745</v>
      </c>
      <c r="G29" s="206">
        <f>'[1]26.2.7'!G29/'[1]26.2.7'!G$54</f>
        <v>0.002430133657351154</v>
      </c>
      <c r="H29" s="205">
        <f>'[1]26.2.7'!H29/'[1]26.2.7'!H$54</f>
        <v>0</v>
      </c>
      <c r="I29" s="206">
        <f>'[1]26.2.7'!I29/'[1]26.2.7'!I$54</f>
        <v>0.005547850208044383</v>
      </c>
      <c r="J29" s="213">
        <f>'[1]26.2.7'!J29/'[1]26.2.7'!J$54</f>
        <v>0.002969037183656157</v>
      </c>
    </row>
    <row r="30" spans="2:10" ht="21.75" customHeight="1" thickBot="1">
      <c r="B30" s="178" t="s">
        <v>125</v>
      </c>
      <c r="C30" s="113" t="s">
        <v>376</v>
      </c>
      <c r="D30" s="388">
        <f>'[1]26.2.7'!D30/'[1]26.2.7'!D$54</f>
        <v>0</v>
      </c>
      <c r="E30" s="204">
        <f>'[1]26.2.7'!E30/'[1]26.2.7'!E$54</f>
        <v>0.0005434782608695652</v>
      </c>
      <c r="F30" s="204">
        <f>'[1]26.2.7'!F30/'[1]26.2.7'!F$54</f>
        <v>0</v>
      </c>
      <c r="G30" s="205">
        <f>'[1]26.2.7'!G30/'[1]26.2.7'!G$54</f>
        <v>0.001215066828675577</v>
      </c>
      <c r="H30" s="205">
        <f>'[1]26.2.7'!H30/'[1]26.2.7'!H$54</f>
        <v>0.023255813953488372</v>
      </c>
      <c r="I30" s="206">
        <f>'[1]26.2.7'!I30/'[1]26.2.7'!I$54</f>
        <v>0</v>
      </c>
      <c r="J30" s="207">
        <f>'[1]26.2.7'!J30/'[1]26.2.7'!J$54</f>
        <v>0.0007069136151562279</v>
      </c>
    </row>
    <row r="31" spans="2:10" ht="21.75" customHeight="1" thickBot="1" thickTop="1">
      <c r="B31" s="179" t="s">
        <v>127</v>
      </c>
      <c r="C31" s="180" t="s">
        <v>377</v>
      </c>
      <c r="D31" s="385">
        <f>SUM(D32:D39)</f>
        <v>0.16176470588235295</v>
      </c>
      <c r="E31" s="201">
        <f aca="true" t="shared" si="4" ref="E31:J31">SUM(E32:E39)</f>
        <v>0.1673913043478261</v>
      </c>
      <c r="F31" s="201">
        <f t="shared" si="4"/>
        <v>0.20795892169448013</v>
      </c>
      <c r="G31" s="201">
        <f t="shared" si="4"/>
        <v>0.1707168894289186</v>
      </c>
      <c r="H31" s="201">
        <f t="shared" si="4"/>
        <v>0.18604651162790697</v>
      </c>
      <c r="I31" s="202">
        <f t="shared" si="4"/>
        <v>0.14840499306518723</v>
      </c>
      <c r="J31" s="203">
        <f t="shared" si="4"/>
        <v>0.17064894669871342</v>
      </c>
    </row>
    <row r="32" spans="2:10" ht="21.75" customHeight="1" thickTop="1">
      <c r="B32" s="178" t="s">
        <v>129</v>
      </c>
      <c r="C32" s="113" t="s">
        <v>378</v>
      </c>
      <c r="D32" s="399">
        <f>'[1]26.2.7'!D32/'[1]26.2.7'!D$54</f>
        <v>0</v>
      </c>
      <c r="E32" s="206">
        <f>'[1]26.2.7'!E32/'[1]26.2.7'!E$54</f>
        <v>0.003260869565217391</v>
      </c>
      <c r="F32" s="205">
        <f>'[1]26.2.7'!F32/'[1]26.2.7'!F$54</f>
        <v>0.0038510911424903724</v>
      </c>
      <c r="G32" s="206">
        <f>'[1]26.2.7'!G32/'[1]26.2.7'!G$54</f>
        <v>0.004860267314702308</v>
      </c>
      <c r="H32" s="205">
        <f>'[1]26.2.7'!H32/'[1]26.2.7'!H$54</f>
        <v>0</v>
      </c>
      <c r="I32" s="206">
        <f>'[1]26.2.7'!I32/'[1]26.2.7'!I$54</f>
        <v>0</v>
      </c>
      <c r="J32" s="213">
        <f>'[1]26.2.7'!J32/'[1]26.2.7'!J$54</f>
        <v>0.0032518026297186486</v>
      </c>
    </row>
    <row r="33" spans="2:10" ht="21.75" customHeight="1">
      <c r="B33" s="178" t="s">
        <v>131</v>
      </c>
      <c r="C33" s="113" t="s">
        <v>379</v>
      </c>
      <c r="D33" s="399">
        <f>'[1]26.2.7'!D33/'[1]26.2.7'!D$54</f>
        <v>0.04411764705882353</v>
      </c>
      <c r="E33" s="206">
        <f>'[1]26.2.7'!E33/'[1]26.2.7'!E$54</f>
        <v>0.04918478260869565</v>
      </c>
      <c r="F33" s="205">
        <f>'[1]26.2.7'!F33/'[1]26.2.7'!F$54</f>
        <v>0.055198973042362</v>
      </c>
      <c r="G33" s="206">
        <f>'[1]26.2.7'!G33/'[1]26.2.7'!G$54</f>
        <v>0.03766707168894289</v>
      </c>
      <c r="H33" s="205">
        <f>'[1]26.2.7'!H33/'[1]26.2.7'!H$54</f>
        <v>0.046511627906976744</v>
      </c>
      <c r="I33" s="206">
        <f>'[1]26.2.7'!I33/'[1]26.2.7'!I$54</f>
        <v>0.027739251040221916</v>
      </c>
      <c r="J33" s="213">
        <f>'[1]26.2.7'!J33/'[1]26.2.7'!J$54</f>
        <v>0.04481832320090485</v>
      </c>
    </row>
    <row r="34" spans="2:10" ht="21.75" customHeight="1">
      <c r="B34" s="178" t="s">
        <v>133</v>
      </c>
      <c r="C34" s="113" t="s">
        <v>380</v>
      </c>
      <c r="D34" s="399">
        <f>'[1]26.2.7'!D34/'[1]26.2.7'!D$54</f>
        <v>0.029411764705882353</v>
      </c>
      <c r="E34" s="206">
        <f>'[1]26.2.7'!E34/'[1]26.2.7'!E$54</f>
        <v>0.03722826086956522</v>
      </c>
      <c r="F34" s="205">
        <f>'[1]26.2.7'!F34/'[1]26.2.7'!F$54</f>
        <v>0.04749679075738126</v>
      </c>
      <c r="G34" s="206">
        <f>'[1]26.2.7'!G34/'[1]26.2.7'!G$54</f>
        <v>0.04495747266099635</v>
      </c>
      <c r="H34" s="205">
        <f>'[1]26.2.7'!H34/'[1]26.2.7'!H$54</f>
        <v>0.046511627906976744</v>
      </c>
      <c r="I34" s="206">
        <f>'[1]26.2.7'!I34/'[1]26.2.7'!I$54</f>
        <v>0.03744798890429958</v>
      </c>
      <c r="J34" s="213">
        <f>'[1]26.2.7'!J34/'[1]26.2.7'!J$54</f>
        <v>0.0400113106178425</v>
      </c>
    </row>
    <row r="35" spans="2:10" ht="21.75" customHeight="1">
      <c r="B35" s="178" t="s">
        <v>135</v>
      </c>
      <c r="C35" s="113" t="s">
        <v>381</v>
      </c>
      <c r="D35" s="399">
        <f>'[1]26.2.7'!D35/'[1]26.2.7'!D$54</f>
        <v>0.029411764705882353</v>
      </c>
      <c r="E35" s="206">
        <f>'[1]26.2.7'!E35/'[1]26.2.7'!E$54</f>
        <v>0.017119565217391303</v>
      </c>
      <c r="F35" s="205">
        <f>'[1]26.2.7'!F35/'[1]26.2.7'!F$54</f>
        <v>0.019255455712451863</v>
      </c>
      <c r="G35" s="206">
        <f>'[1]26.2.7'!G35/'[1]26.2.7'!G$54</f>
        <v>0.024301336573511544</v>
      </c>
      <c r="H35" s="205">
        <f>'[1]26.2.7'!H35/'[1]26.2.7'!H$54</f>
        <v>0.023255813953488372</v>
      </c>
      <c r="I35" s="206">
        <f>'[1]26.2.7'!I35/'[1]26.2.7'!I$54</f>
        <v>0.016643550624133148</v>
      </c>
      <c r="J35" s="213">
        <f>'[1]26.2.7'!J35/'[1]26.2.7'!J$54</f>
        <v>0.019369433055280643</v>
      </c>
    </row>
    <row r="36" spans="2:10" ht="21.75" customHeight="1">
      <c r="B36" s="178" t="s">
        <v>137</v>
      </c>
      <c r="C36" s="113" t="s">
        <v>382</v>
      </c>
      <c r="D36" s="399">
        <f>'[1]26.2.7'!D36/'[1]26.2.7'!D$54</f>
        <v>0.03431372549019608</v>
      </c>
      <c r="E36" s="206">
        <f>'[1]26.2.7'!E36/'[1]26.2.7'!E$54</f>
        <v>0.016032608695652175</v>
      </c>
      <c r="F36" s="205">
        <f>'[1]26.2.7'!F36/'[1]26.2.7'!F$54</f>
        <v>0.02053915275994865</v>
      </c>
      <c r="G36" s="206">
        <f>'[1]26.2.7'!G36/'[1]26.2.7'!G$54</f>
        <v>0.0212636695018226</v>
      </c>
      <c r="H36" s="205">
        <f>'[1]26.2.7'!H36/'[1]26.2.7'!H$54</f>
        <v>0</v>
      </c>
      <c r="I36" s="206">
        <f>'[1]26.2.7'!I36/'[1]26.2.7'!I$54</f>
        <v>0.018030513176144243</v>
      </c>
      <c r="J36" s="213">
        <f>'[1]26.2.7'!J36/'[1]26.2.7'!J$54</f>
        <v>0.018379753994061925</v>
      </c>
    </row>
    <row r="37" spans="2:10" ht="21.75" customHeight="1">
      <c r="B37" s="178" t="s">
        <v>270</v>
      </c>
      <c r="C37" s="113" t="s">
        <v>383</v>
      </c>
      <c r="D37" s="399">
        <f>'[1]26.2.7'!D37/'[1]26.2.7'!D$54</f>
        <v>0.024509803921568627</v>
      </c>
      <c r="E37" s="206">
        <f>'[1]26.2.7'!E37/'[1]26.2.7'!E$54</f>
        <v>0.03206521739130435</v>
      </c>
      <c r="F37" s="205">
        <f>'[1]26.2.7'!F37/'[1]26.2.7'!F$54</f>
        <v>0.043645699614890884</v>
      </c>
      <c r="G37" s="206">
        <f>'[1]26.2.7'!G37/'[1]26.2.7'!G$54</f>
        <v>0.02187120291616039</v>
      </c>
      <c r="H37" s="205">
        <f>'[1]26.2.7'!H37/'[1]26.2.7'!H$54</f>
        <v>0.046511627906976744</v>
      </c>
      <c r="I37" s="206">
        <f>'[1]26.2.7'!I37/'[1]26.2.7'!I$54</f>
        <v>0.036061026352288486</v>
      </c>
      <c r="J37" s="213">
        <f>'[1]26.2.7'!J37/'[1]26.2.7'!J$54</f>
        <v>0.031245581789905275</v>
      </c>
    </row>
    <row r="38" spans="2:10" ht="21.75" customHeight="1">
      <c r="B38" s="178" t="s">
        <v>140</v>
      </c>
      <c r="C38" s="113" t="s">
        <v>384</v>
      </c>
      <c r="D38" s="399">
        <f>'[1]26.2.7'!D38/'[1]26.2.7'!D$54</f>
        <v>0</v>
      </c>
      <c r="E38" s="206">
        <f>'[1]26.2.7'!E38/'[1]26.2.7'!E$54</f>
        <v>0.011956521739130435</v>
      </c>
      <c r="F38" s="205">
        <f>'[1]26.2.7'!F38/'[1]26.2.7'!F$54</f>
        <v>0.01797175866495507</v>
      </c>
      <c r="G38" s="206">
        <f>'[1]26.2.7'!G38/'[1]26.2.7'!G$54</f>
        <v>0.015188335358444714</v>
      </c>
      <c r="H38" s="205">
        <f>'[1]26.2.7'!H38/'[1]26.2.7'!H$54</f>
        <v>0.023255813953488372</v>
      </c>
      <c r="I38" s="206">
        <f>'[1]26.2.7'!I38/'[1]26.2.7'!I$54</f>
        <v>0.012482662968099861</v>
      </c>
      <c r="J38" s="213">
        <f>'[1]26.2.7'!J38/'[1]26.2.7'!J$54</f>
        <v>0.01314859324190584</v>
      </c>
    </row>
    <row r="39" spans="2:10" ht="21.75" customHeight="1" thickBot="1">
      <c r="B39" s="178" t="s">
        <v>142</v>
      </c>
      <c r="C39" s="113" t="s">
        <v>385</v>
      </c>
      <c r="D39" s="399">
        <f>'[1]26.2.7'!D39/'[1]26.2.7'!D$54</f>
        <v>0</v>
      </c>
      <c r="E39" s="206">
        <f>'[1]26.2.7'!E39/'[1]26.2.7'!E$54</f>
        <v>0.0005434782608695652</v>
      </c>
      <c r="F39" s="205">
        <f>'[1]26.2.7'!F39/'[1]26.2.7'!F$54</f>
        <v>0</v>
      </c>
      <c r="G39" s="206">
        <f>'[1]26.2.7'!G39/'[1]26.2.7'!G$54</f>
        <v>0.0006075334143377885</v>
      </c>
      <c r="H39" s="205">
        <f>'[1]26.2.7'!H39/'[1]26.2.7'!H$54</f>
        <v>0</v>
      </c>
      <c r="I39" s="206">
        <f>'[1]26.2.7'!I39/'[1]26.2.7'!I$54</f>
        <v>0</v>
      </c>
      <c r="J39" s="213">
        <f>'[1]26.2.7'!J39/'[1]26.2.7'!J$54</f>
        <v>0.00042414816909373674</v>
      </c>
    </row>
    <row r="40" spans="2:10" ht="21.75" customHeight="1" thickBot="1" thickTop="1">
      <c r="B40" s="179" t="s">
        <v>144</v>
      </c>
      <c r="C40" s="180" t="s">
        <v>386</v>
      </c>
      <c r="D40" s="385">
        <f>SUM(D41:D48)</f>
        <v>0.2058823529411765</v>
      </c>
      <c r="E40" s="201">
        <f aca="true" t="shared" si="5" ref="E40:J40">SUM(E41:E48)</f>
        <v>0.24429347826086956</v>
      </c>
      <c r="F40" s="201">
        <f t="shared" si="5"/>
        <v>0.2913992297817715</v>
      </c>
      <c r="G40" s="201">
        <f t="shared" si="5"/>
        <v>0.2509113001215067</v>
      </c>
      <c r="H40" s="201">
        <f t="shared" si="5"/>
        <v>0.18604651162790697</v>
      </c>
      <c r="I40" s="202">
        <f t="shared" si="5"/>
        <v>0.3092926490984743</v>
      </c>
      <c r="J40" s="203">
        <f t="shared" si="5"/>
        <v>0.256185494132617</v>
      </c>
    </row>
    <row r="41" spans="2:10" ht="21.75" customHeight="1" thickTop="1">
      <c r="B41" s="178" t="s">
        <v>146</v>
      </c>
      <c r="C41" s="113" t="s">
        <v>387</v>
      </c>
      <c r="D41" s="399">
        <f>'[1]26.2.7'!D41/'[1]26.2.7'!D$54</f>
        <v>0</v>
      </c>
      <c r="E41" s="206">
        <f>'[1]26.2.7'!E41/'[1]26.2.7'!E$54</f>
        <v>0.005163043478260869</v>
      </c>
      <c r="F41" s="205">
        <f>'[1]26.2.7'!F41/'[1]26.2.7'!F$54</f>
        <v>0.008985879332477536</v>
      </c>
      <c r="G41" s="206">
        <f>'[1]26.2.7'!G41/'[1]26.2.7'!G$54</f>
        <v>0.0036452004860267314</v>
      </c>
      <c r="H41" s="205">
        <f>'[1]26.2.7'!H41/'[1]26.2.7'!H$54</f>
        <v>0</v>
      </c>
      <c r="I41" s="206">
        <f>'[1]26.2.7'!I41/'[1]26.2.7'!I$54</f>
        <v>0.0027739251040221915</v>
      </c>
      <c r="J41" s="213">
        <f>'[1]26.2.7'!J41/'[1]26.2.7'!J$54</f>
        <v>0.0048070125830623495</v>
      </c>
    </row>
    <row r="42" spans="2:10" ht="21.75" customHeight="1">
      <c r="B42" s="178" t="s">
        <v>148</v>
      </c>
      <c r="C42" s="113" t="s">
        <v>388</v>
      </c>
      <c r="D42" s="399">
        <f>'[1]26.2.7'!D42/'[1]26.2.7'!D$54</f>
        <v>0.00980392156862745</v>
      </c>
      <c r="E42" s="206">
        <f>'[1]26.2.7'!E42/'[1]26.2.7'!E$54</f>
        <v>0.011141304347826087</v>
      </c>
      <c r="F42" s="205">
        <f>'[1]26.2.7'!F42/'[1]26.2.7'!F$54</f>
        <v>0.011553273427471117</v>
      </c>
      <c r="G42" s="206">
        <f>'[1]26.2.7'!G42/'[1]26.2.7'!G$54</f>
        <v>0.010935601458080195</v>
      </c>
      <c r="H42" s="205">
        <f>'[1]26.2.7'!H42/'[1]26.2.7'!H$54</f>
        <v>0</v>
      </c>
      <c r="I42" s="206">
        <f>'[1]26.2.7'!I42/'[1]26.2.7'!I$54</f>
        <v>0.009708737864077669</v>
      </c>
      <c r="J42" s="213">
        <f>'[1]26.2.7'!J42/'[1]26.2.7'!J$54</f>
        <v>0.01088646967340591</v>
      </c>
    </row>
    <row r="43" spans="2:10" ht="21.75" customHeight="1">
      <c r="B43" s="178" t="s">
        <v>150</v>
      </c>
      <c r="C43" s="113" t="s">
        <v>389</v>
      </c>
      <c r="D43" s="399">
        <f>'[1]26.2.7'!D43/'[1]26.2.7'!D$54</f>
        <v>0.06862745098039216</v>
      </c>
      <c r="E43" s="206">
        <f>'[1]26.2.7'!E43/'[1]26.2.7'!E$54</f>
        <v>0.10978260869565218</v>
      </c>
      <c r="F43" s="205">
        <f>'[1]26.2.7'!F43/'[1]26.2.7'!F$54</f>
        <v>0.14505776636713735</v>
      </c>
      <c r="G43" s="206">
        <f>'[1]26.2.7'!G43/'[1]26.2.7'!G$54</f>
        <v>0.11239368165249089</v>
      </c>
      <c r="H43" s="205">
        <f>'[1]26.2.7'!H43/'[1]26.2.7'!H$54</f>
        <v>0.13953488372093023</v>
      </c>
      <c r="I43" s="206">
        <f>'[1]26.2.7'!I43/'[1]26.2.7'!I$54</f>
        <v>0.1317614424410541</v>
      </c>
      <c r="J43" s="213">
        <f>'[1]26.2.7'!J43/'[1]26.2.7'!J$54</f>
        <v>0.11550968471652764</v>
      </c>
    </row>
    <row r="44" spans="2:10" ht="21.75" customHeight="1">
      <c r="B44" s="178" t="s">
        <v>152</v>
      </c>
      <c r="C44" s="113" t="s">
        <v>390</v>
      </c>
      <c r="D44" s="399">
        <f>'[1]26.2.7'!D44/'[1]26.2.7'!D$54</f>
        <v>0.10294117647058823</v>
      </c>
      <c r="E44" s="206">
        <f>'[1]26.2.7'!E44/'[1]26.2.7'!E$54</f>
        <v>0.07608695652173914</v>
      </c>
      <c r="F44" s="205">
        <f>'[1]26.2.7'!F44/'[1]26.2.7'!F$54</f>
        <v>0.07317073170731707</v>
      </c>
      <c r="G44" s="206">
        <f>'[1]26.2.7'!G44/'[1]26.2.7'!G$54</f>
        <v>0.07715674362089915</v>
      </c>
      <c r="H44" s="205">
        <f>'[1]26.2.7'!H44/'[1]26.2.7'!H$54</f>
        <v>0.023255813953488372</v>
      </c>
      <c r="I44" s="206">
        <f>'[1]26.2.7'!I44/'[1]26.2.7'!I$54</f>
        <v>0.09986130374479889</v>
      </c>
      <c r="J44" s="213">
        <f>'[1]26.2.7'!J44/'[1]26.2.7'!J$54</f>
        <v>0.07889155945143503</v>
      </c>
    </row>
    <row r="45" spans="2:10" ht="21.75" customHeight="1">
      <c r="B45" s="178" t="s">
        <v>154</v>
      </c>
      <c r="C45" s="113" t="s">
        <v>391</v>
      </c>
      <c r="D45" s="399">
        <f>'[1]26.2.7'!D45/'[1]26.2.7'!D$54</f>
        <v>0.014705882352941176</v>
      </c>
      <c r="E45" s="206">
        <f>'[1]26.2.7'!E45/'[1]26.2.7'!E$54</f>
        <v>0.03016304347826087</v>
      </c>
      <c r="F45" s="205">
        <f>'[1]26.2.7'!F45/'[1]26.2.7'!F$54</f>
        <v>0.029525032092426188</v>
      </c>
      <c r="G45" s="206">
        <f>'[1]26.2.7'!G45/'[1]26.2.7'!G$54</f>
        <v>0.027339003645200487</v>
      </c>
      <c r="H45" s="205">
        <f>'[1]26.2.7'!H45/'[1]26.2.7'!H$54</f>
        <v>0</v>
      </c>
      <c r="I45" s="206">
        <f>'[1]26.2.7'!I45/'[1]26.2.7'!I$54</f>
        <v>0.044382801664355064</v>
      </c>
      <c r="J45" s="213">
        <f>'[1]26.2.7'!J45/'[1]26.2.7'!J$54</f>
        <v>0.030255902728686553</v>
      </c>
    </row>
    <row r="46" spans="2:10" ht="21.75" customHeight="1">
      <c r="B46" s="178" t="s">
        <v>156</v>
      </c>
      <c r="C46" s="113" t="s">
        <v>392</v>
      </c>
      <c r="D46" s="399">
        <f>'[1]26.2.7'!D46/'[1]26.2.7'!D$54</f>
        <v>0.004901960784313725</v>
      </c>
      <c r="E46" s="206">
        <f>'[1]26.2.7'!E46/'[1]26.2.7'!E$54</f>
        <v>0.002989130434782609</v>
      </c>
      <c r="F46" s="205">
        <f>'[1]26.2.7'!F46/'[1]26.2.7'!F$54</f>
        <v>0.008985879332477536</v>
      </c>
      <c r="G46" s="206">
        <f>'[1]26.2.7'!G46/'[1]26.2.7'!G$54</f>
        <v>0.003037667071688943</v>
      </c>
      <c r="H46" s="205">
        <f>'[1]26.2.7'!H46/'[1]26.2.7'!H$54</f>
        <v>0</v>
      </c>
      <c r="I46" s="206">
        <f>'[1]26.2.7'!I46/'[1]26.2.7'!I$54</f>
        <v>0.0027739251040221915</v>
      </c>
      <c r="J46" s="213">
        <f>'[1]26.2.7'!J46/'[1]26.2.7'!J$54</f>
        <v>0.003675950798812385</v>
      </c>
    </row>
    <row r="47" spans="2:10" ht="21.75" customHeight="1">
      <c r="B47" s="178" t="s">
        <v>158</v>
      </c>
      <c r="C47" s="113" t="s">
        <v>393</v>
      </c>
      <c r="D47" s="399">
        <f>'[1]26.2.7'!D47/'[1]26.2.7'!D$54</f>
        <v>0</v>
      </c>
      <c r="E47" s="206">
        <f>'[1]26.2.7'!E47/'[1]26.2.7'!E$54</f>
        <v>0.00842391304347826</v>
      </c>
      <c r="F47" s="205">
        <f>'[1]26.2.7'!F47/'[1]26.2.7'!F$54</f>
        <v>0.011553273427471117</v>
      </c>
      <c r="G47" s="206">
        <f>'[1]26.2.7'!G47/'[1]26.2.7'!G$54</f>
        <v>0.01275820170109356</v>
      </c>
      <c r="H47" s="205">
        <f>'[1]26.2.7'!H47/'[1]26.2.7'!H$54</f>
        <v>0</v>
      </c>
      <c r="I47" s="206">
        <f>'[1]26.2.7'!I47/'[1]26.2.7'!I$54</f>
        <v>0.015256588072122053</v>
      </c>
      <c r="J47" s="213">
        <f>'[1]26.2.7'!J47/'[1]26.2.7'!J$54</f>
        <v>0.010179556058249682</v>
      </c>
    </row>
    <row r="48" spans="2:10" ht="21.75" customHeight="1" thickBot="1">
      <c r="B48" s="178" t="s">
        <v>160</v>
      </c>
      <c r="C48" s="113" t="s">
        <v>394</v>
      </c>
      <c r="D48" s="399">
        <f>'[1]26.2.7'!D48/'[1]26.2.7'!D$54</f>
        <v>0.004901960784313725</v>
      </c>
      <c r="E48" s="206">
        <f>'[1]26.2.7'!E48/'[1]26.2.7'!E$54</f>
        <v>0.0005434782608695652</v>
      </c>
      <c r="F48" s="205">
        <f>'[1]26.2.7'!F48/'[1]26.2.7'!F$54</f>
        <v>0.0025673940949935813</v>
      </c>
      <c r="G48" s="206">
        <f>'[1]26.2.7'!G48/'[1]26.2.7'!G$54</f>
        <v>0.0036452004860267314</v>
      </c>
      <c r="H48" s="205">
        <f>'[1]26.2.7'!H48/'[1]26.2.7'!H$54</f>
        <v>0.023255813953488372</v>
      </c>
      <c r="I48" s="206">
        <f>'[1]26.2.7'!I48/'[1]26.2.7'!I$54</f>
        <v>0.0027739251040221915</v>
      </c>
      <c r="J48" s="213">
        <f>'[1]26.2.7'!J48/'[1]26.2.7'!J$54</f>
        <v>0.0019793581224374383</v>
      </c>
    </row>
    <row r="49" spans="2:10" ht="21.75" customHeight="1" thickBot="1" thickTop="1">
      <c r="B49" s="179" t="s">
        <v>162</v>
      </c>
      <c r="C49" s="180" t="s">
        <v>395</v>
      </c>
      <c r="D49" s="385">
        <f>SUM(D50:D52)</f>
        <v>0.19117647058823528</v>
      </c>
      <c r="E49" s="201">
        <f aca="true" t="shared" si="6" ref="E49:J49">SUM(E50:E52)</f>
        <v>0.335054347826087</v>
      </c>
      <c r="F49" s="201">
        <f t="shared" si="6"/>
        <v>0.27856225930680356</v>
      </c>
      <c r="G49" s="201">
        <f t="shared" si="6"/>
        <v>0.3195625759416768</v>
      </c>
      <c r="H49" s="201">
        <f t="shared" si="6"/>
        <v>0.3023255813953488</v>
      </c>
      <c r="I49" s="202">
        <f t="shared" si="6"/>
        <v>0.3162274618585298</v>
      </c>
      <c r="J49" s="203">
        <f t="shared" si="6"/>
        <v>0.31895942315849</v>
      </c>
    </row>
    <row r="50" spans="2:10" ht="21.75" customHeight="1" thickTop="1">
      <c r="B50" s="178" t="s">
        <v>164</v>
      </c>
      <c r="C50" s="113" t="s">
        <v>396</v>
      </c>
      <c r="D50" s="399">
        <f>'[1]26.2.7'!D50/'[1]26.2.7'!D$54</f>
        <v>0.004901960784313725</v>
      </c>
      <c r="E50" s="206">
        <f>'[1]26.2.7'!E50/'[1]26.2.7'!E$54</f>
        <v>0.007608695652173913</v>
      </c>
      <c r="F50" s="205">
        <f>'[1]26.2.7'!F50/'[1]26.2.7'!F$54</f>
        <v>0.006418485237483954</v>
      </c>
      <c r="G50" s="206">
        <f>'[1]26.2.7'!G50/'[1]26.2.7'!G$54</f>
        <v>0.01761846901579587</v>
      </c>
      <c r="H50" s="205">
        <f>'[1]26.2.7'!H50/'[1]26.2.7'!H$54</f>
        <v>0</v>
      </c>
      <c r="I50" s="206">
        <f>'[1]26.2.7'!I50/'[1]26.2.7'!I$54</f>
        <v>0.011095700416088766</v>
      </c>
      <c r="J50" s="213">
        <f>'[1]26.2.7'!J50/'[1]26.2.7'!J$54</f>
        <v>0.010038173335218436</v>
      </c>
    </row>
    <row r="51" spans="2:10" ht="21.75" customHeight="1">
      <c r="B51" s="178" t="s">
        <v>166</v>
      </c>
      <c r="C51" s="113" t="s">
        <v>397</v>
      </c>
      <c r="D51" s="399">
        <f>'[1]26.2.7'!D51/'[1]26.2.7'!D$54</f>
        <v>0.014705882352941176</v>
      </c>
      <c r="E51" s="206">
        <f>'[1]26.2.7'!E51/'[1]26.2.7'!E$54</f>
        <v>0.007608695652173913</v>
      </c>
      <c r="F51" s="205">
        <f>'[1]26.2.7'!F51/'[1]26.2.7'!F$54</f>
        <v>0.006418485237483954</v>
      </c>
      <c r="G51" s="206">
        <f>'[1]26.2.7'!G51/'[1]26.2.7'!G$54</f>
        <v>0.007897934386391251</v>
      </c>
      <c r="H51" s="205">
        <f>'[1]26.2.7'!H51/'[1]26.2.7'!H$54</f>
        <v>0</v>
      </c>
      <c r="I51" s="206">
        <f>'[1]26.2.7'!I51/'[1]26.2.7'!I$54</f>
        <v>0.008321775312066574</v>
      </c>
      <c r="J51" s="213">
        <f>'[1]26.2.7'!J51/'[1]26.2.7'!J$54</f>
        <v>0.007776049766718507</v>
      </c>
    </row>
    <row r="52" spans="2:10" ht="21.75" customHeight="1" thickBot="1">
      <c r="B52" s="178" t="s">
        <v>168</v>
      </c>
      <c r="C52" s="113" t="s">
        <v>398</v>
      </c>
      <c r="D52" s="399">
        <f>'[1]26.2.7'!D52/'[1]26.2.7'!D$54</f>
        <v>0.1715686274509804</v>
      </c>
      <c r="E52" s="206">
        <f>'[1]26.2.7'!E52/'[1]26.2.7'!E$54</f>
        <v>0.31983695652173916</v>
      </c>
      <c r="F52" s="205">
        <f>'[1]26.2.7'!F52/'[1]26.2.7'!F$54</f>
        <v>0.26572528883183566</v>
      </c>
      <c r="G52" s="206">
        <f>'[1]26.2.7'!G52/'[1]26.2.7'!G$54</f>
        <v>0.29404617253948967</v>
      </c>
      <c r="H52" s="205">
        <f>'[1]26.2.7'!H52/'[1]26.2.7'!H$54</f>
        <v>0.3023255813953488</v>
      </c>
      <c r="I52" s="206">
        <f>'[1]26.2.7'!I52/'[1]26.2.7'!I$54</f>
        <v>0.29680998613037446</v>
      </c>
      <c r="J52" s="213">
        <f>'[1]26.2.7'!J52/'[1]26.2.7'!J$54</f>
        <v>0.3011452000565531</v>
      </c>
    </row>
    <row r="53" spans="2:10" ht="21.75" customHeight="1" thickBot="1" thickTop="1">
      <c r="B53" s="179" t="s">
        <v>170</v>
      </c>
      <c r="C53" s="180" t="s">
        <v>399</v>
      </c>
      <c r="D53" s="385">
        <f>'[1]26.2.7'!D53/'[1]26.2.7'!D$54</f>
        <v>0.00980392156862745</v>
      </c>
      <c r="E53" s="201">
        <f>'[1]26.2.7'!E53/'[1]26.2.7'!E$54</f>
        <v>0.011684782608695652</v>
      </c>
      <c r="F53" s="201">
        <f>'[1]26.2.7'!F53/'[1]26.2.7'!F$54</f>
        <v>0.012836970474967908</v>
      </c>
      <c r="G53" s="201">
        <f>'[1]26.2.7'!G53/'[1]26.2.7'!G$54</f>
        <v>0.010935601458080195</v>
      </c>
      <c r="H53" s="201">
        <f>'[1]26.2.7'!H53/'[1]26.2.7'!H$54</f>
        <v>0.023255813953488372</v>
      </c>
      <c r="I53" s="202">
        <f>'[1]26.2.7'!I53/'[1]26.2.7'!I$54</f>
        <v>0.012482662968099861</v>
      </c>
      <c r="J53" s="203">
        <f>'[1]26.2.7'!J53/'[1]26.2.7'!J$54</f>
        <v>0.011734766011593383</v>
      </c>
    </row>
    <row r="54" spans="2:10" ht="21.75" customHeight="1" thickBot="1" thickTop="1">
      <c r="B54" s="337" t="s">
        <v>269</v>
      </c>
      <c r="C54" s="338"/>
      <c r="D54" s="389">
        <f aca="true" t="shared" si="7" ref="D54:J54">SUM(D6,D7,D16,D20,D24,D31,D40,D49,D53)</f>
        <v>1</v>
      </c>
      <c r="E54" s="209">
        <f t="shared" si="7"/>
        <v>1</v>
      </c>
      <c r="F54" s="210">
        <f t="shared" si="7"/>
        <v>1.0000000000000002</v>
      </c>
      <c r="G54" s="210">
        <f t="shared" si="7"/>
        <v>0.9999999999999999</v>
      </c>
      <c r="H54" s="210">
        <f t="shared" si="7"/>
        <v>1</v>
      </c>
      <c r="I54" s="211">
        <f t="shared" si="7"/>
        <v>0.9999999999999999</v>
      </c>
      <c r="J54" s="212">
        <f t="shared" si="7"/>
        <v>1</v>
      </c>
    </row>
    <row r="55" spans="2:10" s="69" customFormat="1" ht="15.75" thickTop="1">
      <c r="B55" s="74"/>
      <c r="C55" s="74"/>
      <c r="D55" s="392"/>
      <c r="E55" s="392"/>
      <c r="F55" s="392"/>
      <c r="G55" s="392"/>
      <c r="H55" s="392"/>
      <c r="I55" s="392"/>
      <c r="J55" s="392"/>
    </row>
    <row r="56" spans="2:10" s="69" customFormat="1" ht="15" hidden="1">
      <c r="B56" s="79" t="s">
        <v>67</v>
      </c>
      <c r="C56" s="91"/>
      <c r="D56" s="393"/>
      <c r="E56" s="393"/>
      <c r="F56" s="393"/>
      <c r="G56" s="393"/>
      <c r="H56" s="393"/>
      <c r="I56" s="393"/>
      <c r="J56" s="393"/>
    </row>
    <row r="57" spans="2:10" s="69" customFormat="1" ht="33" customHeight="1" hidden="1">
      <c r="B57" s="253" t="s">
        <v>71</v>
      </c>
      <c r="C57" s="253"/>
      <c r="E57" s="394"/>
      <c r="F57" s="394"/>
      <c r="G57" s="394"/>
      <c r="H57" s="394"/>
      <c r="I57" s="394"/>
      <c r="J57" s="394"/>
    </row>
    <row r="58" spans="2:10" s="69" customFormat="1" ht="15" hidden="1">
      <c r="B58" s="91" t="s">
        <v>68</v>
      </c>
      <c r="C58" s="91"/>
      <c r="D58" s="393"/>
      <c r="E58" s="393"/>
      <c r="F58" s="393"/>
      <c r="G58" s="393"/>
      <c r="H58" s="393"/>
      <c r="I58" s="393"/>
      <c r="J58" s="393"/>
    </row>
    <row r="59" spans="2:10" s="69" customFormat="1" ht="15">
      <c r="B59" s="92"/>
      <c r="C59" s="86"/>
      <c r="D59" s="395"/>
      <c r="E59" s="395"/>
      <c r="F59" s="395"/>
      <c r="G59" s="395"/>
      <c r="H59" s="395"/>
      <c r="I59" s="395"/>
      <c r="J59" s="396"/>
    </row>
    <row r="60" spans="2:10" s="69" customFormat="1" ht="15">
      <c r="B60" s="98"/>
      <c r="C60" s="86"/>
      <c r="D60" s="395"/>
      <c r="E60" s="395"/>
      <c r="F60" s="395"/>
      <c r="G60" s="395"/>
      <c r="H60" s="395"/>
      <c r="I60" s="395"/>
      <c r="J60" s="395"/>
    </row>
    <row r="61" spans="2:10" s="69" customFormat="1" ht="15">
      <c r="B61" s="98"/>
      <c r="C61" s="86"/>
      <c r="D61" s="395"/>
      <c r="E61" s="395"/>
      <c r="F61" s="395"/>
      <c r="G61" s="395"/>
      <c r="H61" s="395"/>
      <c r="I61" s="395"/>
      <c r="J61" s="395"/>
    </row>
    <row r="62" spans="2:10" s="69" customFormat="1" ht="15">
      <c r="B62" s="98"/>
      <c r="C62" s="86"/>
      <c r="D62" s="395"/>
      <c r="E62" s="395"/>
      <c r="F62" s="395"/>
      <c r="G62" s="395"/>
      <c r="H62" s="395"/>
      <c r="I62" s="395"/>
      <c r="J62" s="395"/>
    </row>
    <row r="63" spans="2:10" s="69" customFormat="1" ht="15">
      <c r="B63" s="98"/>
      <c r="C63" s="86"/>
      <c r="D63" s="395"/>
      <c r="E63" s="395"/>
      <c r="F63" s="395"/>
      <c r="G63" s="395"/>
      <c r="H63" s="395"/>
      <c r="I63" s="395"/>
      <c r="J63" s="395"/>
    </row>
    <row r="64" spans="2:10" s="69" customFormat="1" ht="15">
      <c r="B64" s="98"/>
      <c r="C64" s="86"/>
      <c r="D64" s="384"/>
      <c r="E64" s="384"/>
      <c r="F64" s="384"/>
      <c r="G64" s="384"/>
      <c r="H64" s="384"/>
      <c r="I64" s="384"/>
      <c r="J64" s="384"/>
    </row>
    <row r="65" spans="2:10" s="69" customFormat="1" ht="15">
      <c r="B65" s="98"/>
      <c r="C65" s="86"/>
      <c r="D65" s="384"/>
      <c r="E65" s="384"/>
      <c r="F65" s="384"/>
      <c r="G65" s="384"/>
      <c r="H65" s="384"/>
      <c r="I65" s="384"/>
      <c r="J65" s="384"/>
    </row>
    <row r="66" spans="2:10" s="69" customFormat="1" ht="15">
      <c r="B66" s="98"/>
      <c r="C66" s="86"/>
      <c r="D66" s="384"/>
      <c r="E66" s="384"/>
      <c r="F66" s="384"/>
      <c r="G66" s="384"/>
      <c r="H66" s="384"/>
      <c r="I66" s="384"/>
      <c r="J66" s="384"/>
    </row>
    <row r="67" spans="2:10" s="69" customFormat="1" ht="15">
      <c r="B67" s="98"/>
      <c r="C67" s="86"/>
      <c r="D67" s="397"/>
      <c r="E67" s="397"/>
      <c r="F67" s="397"/>
      <c r="G67" s="397"/>
      <c r="H67" s="397"/>
      <c r="I67" s="397"/>
      <c r="J67" s="397"/>
    </row>
    <row r="68" spans="2:10" s="69" customFormat="1" ht="15">
      <c r="B68" s="98"/>
      <c r="C68" s="86"/>
      <c r="D68" s="397"/>
      <c r="E68" s="397"/>
      <c r="F68" s="397"/>
      <c r="G68" s="397"/>
      <c r="H68" s="397"/>
      <c r="I68" s="397"/>
      <c r="J68" s="397"/>
    </row>
    <row r="69" spans="2:10" s="69" customFormat="1" ht="15">
      <c r="B69" s="98"/>
      <c r="C69" s="86"/>
      <c r="D69" s="397"/>
      <c r="E69" s="397"/>
      <c r="F69" s="397"/>
      <c r="G69" s="397"/>
      <c r="H69" s="397"/>
      <c r="I69" s="397"/>
      <c r="J69" s="397"/>
    </row>
    <row r="70" spans="2:10" s="69" customFormat="1" ht="15">
      <c r="B70" s="98"/>
      <c r="C70" s="86"/>
      <c r="D70" s="397"/>
      <c r="E70" s="397"/>
      <c r="F70" s="397"/>
      <c r="G70" s="397"/>
      <c r="H70" s="397"/>
      <c r="I70" s="397"/>
      <c r="J70" s="397"/>
    </row>
    <row r="71" spans="2:10" s="69" customFormat="1" ht="15">
      <c r="B71" s="98"/>
      <c r="C71" s="86"/>
      <c r="D71" s="397"/>
      <c r="E71" s="397"/>
      <c r="F71" s="397"/>
      <c r="G71" s="397"/>
      <c r="H71" s="397"/>
      <c r="I71" s="397"/>
      <c r="J71" s="397"/>
    </row>
    <row r="72" spans="2:10" s="69" customFormat="1" ht="15">
      <c r="B72" s="98"/>
      <c r="C72" s="86"/>
      <c r="D72" s="397"/>
      <c r="E72" s="397"/>
      <c r="F72" s="397"/>
      <c r="G72" s="397"/>
      <c r="H72" s="397"/>
      <c r="I72" s="397"/>
      <c r="J72" s="397"/>
    </row>
    <row r="73" spans="2:10" s="69" customFormat="1" ht="15">
      <c r="B73" s="98"/>
      <c r="C73" s="86"/>
      <c r="D73" s="397"/>
      <c r="E73" s="397"/>
      <c r="F73" s="397"/>
      <c r="G73" s="397"/>
      <c r="H73" s="397"/>
      <c r="I73" s="397"/>
      <c r="J73" s="397"/>
    </row>
    <row r="74" spans="2:10" s="69" customFormat="1" ht="15">
      <c r="B74" s="98"/>
      <c r="C74" s="86"/>
      <c r="D74" s="397"/>
      <c r="E74" s="397"/>
      <c r="F74" s="397"/>
      <c r="G74" s="397"/>
      <c r="H74" s="397"/>
      <c r="I74" s="397"/>
      <c r="J74" s="397"/>
    </row>
    <row r="75" spans="2:10" s="69" customFormat="1" ht="15">
      <c r="B75" s="98"/>
      <c r="C75" s="86"/>
      <c r="D75" s="397"/>
      <c r="E75" s="397"/>
      <c r="F75" s="397"/>
      <c r="G75" s="397"/>
      <c r="H75" s="397"/>
      <c r="I75" s="397"/>
      <c r="J75" s="397"/>
    </row>
    <row r="76" spans="2:10" s="69" customFormat="1" ht="15">
      <c r="B76" s="98"/>
      <c r="C76" s="86"/>
      <c r="D76" s="397"/>
      <c r="E76" s="397"/>
      <c r="F76" s="397"/>
      <c r="G76" s="397"/>
      <c r="H76" s="397"/>
      <c r="I76" s="397"/>
      <c r="J76" s="397"/>
    </row>
    <row r="77" spans="2:10" s="69" customFormat="1" ht="15">
      <c r="B77" s="98"/>
      <c r="C77" s="86"/>
      <c r="D77" s="397"/>
      <c r="E77" s="397"/>
      <c r="F77" s="397"/>
      <c r="G77" s="397"/>
      <c r="H77" s="397"/>
      <c r="I77" s="397"/>
      <c r="J77" s="397"/>
    </row>
    <row r="78" spans="2:10" s="69" customFormat="1" ht="15">
      <c r="B78" s="98"/>
      <c r="C78" s="86"/>
      <c r="D78" s="397"/>
      <c r="E78" s="397"/>
      <c r="F78" s="397"/>
      <c r="G78" s="397"/>
      <c r="H78" s="397"/>
      <c r="I78" s="397"/>
      <c r="J78" s="397"/>
    </row>
    <row r="79" spans="2:10" s="69" customFormat="1" ht="15">
      <c r="B79" s="98"/>
      <c r="C79" s="86"/>
      <c r="D79" s="397"/>
      <c r="E79" s="397"/>
      <c r="F79" s="397"/>
      <c r="G79" s="397"/>
      <c r="H79" s="397"/>
      <c r="I79" s="397"/>
      <c r="J79" s="397"/>
    </row>
    <row r="80" spans="2:10" s="69" customFormat="1" ht="15">
      <c r="B80" s="98"/>
      <c r="C80" s="86"/>
      <c r="D80" s="397"/>
      <c r="E80" s="397"/>
      <c r="F80" s="397"/>
      <c r="G80" s="397"/>
      <c r="H80" s="397"/>
      <c r="I80" s="397"/>
      <c r="J80" s="397"/>
    </row>
    <row r="81" spans="2:10" s="69" customFormat="1" ht="15">
      <c r="B81" s="98"/>
      <c r="C81" s="86"/>
      <c r="D81" s="397"/>
      <c r="E81" s="397"/>
      <c r="F81" s="397"/>
      <c r="G81" s="397"/>
      <c r="H81" s="397"/>
      <c r="I81" s="397"/>
      <c r="J81" s="397"/>
    </row>
    <row r="82" spans="2:10" s="69" customFormat="1" ht="15">
      <c r="B82" s="98"/>
      <c r="C82" s="86"/>
      <c r="D82" s="397"/>
      <c r="E82" s="397"/>
      <c r="F82" s="397"/>
      <c r="G82" s="397"/>
      <c r="H82" s="397"/>
      <c r="I82" s="397"/>
      <c r="J82" s="397"/>
    </row>
    <row r="83" spans="2:10" s="69" customFormat="1" ht="15">
      <c r="B83" s="98"/>
      <c r="C83" s="86"/>
      <c r="D83" s="397"/>
      <c r="E83" s="397"/>
      <c r="F83" s="397"/>
      <c r="G83" s="397"/>
      <c r="H83" s="397"/>
      <c r="I83" s="397"/>
      <c r="J83" s="397"/>
    </row>
    <row r="84" spans="2:10" s="69" customFormat="1" ht="15">
      <c r="B84" s="98"/>
      <c r="C84" s="86"/>
      <c r="D84" s="397"/>
      <c r="E84" s="397"/>
      <c r="F84" s="397"/>
      <c r="G84" s="397"/>
      <c r="H84" s="397"/>
      <c r="I84" s="397"/>
      <c r="J84" s="397"/>
    </row>
    <row r="85" spans="2:10" s="69" customFormat="1" ht="15">
      <c r="B85" s="98"/>
      <c r="C85" s="86"/>
      <c r="D85" s="397"/>
      <c r="E85" s="397"/>
      <c r="F85" s="397"/>
      <c r="G85" s="397"/>
      <c r="H85" s="397"/>
      <c r="I85" s="397"/>
      <c r="J85" s="397"/>
    </row>
    <row r="86" spans="2:10" s="69" customFormat="1" ht="15">
      <c r="B86" s="98"/>
      <c r="C86" s="86"/>
      <c r="D86" s="397"/>
      <c r="E86" s="397"/>
      <c r="F86" s="397"/>
      <c r="G86" s="397"/>
      <c r="H86" s="397"/>
      <c r="I86" s="397"/>
      <c r="J86" s="397"/>
    </row>
    <row r="87" spans="2:10" s="69" customFormat="1" ht="15">
      <c r="B87" s="98"/>
      <c r="C87" s="86"/>
      <c r="D87" s="397"/>
      <c r="E87" s="397"/>
      <c r="F87" s="397"/>
      <c r="G87" s="397"/>
      <c r="H87" s="397"/>
      <c r="I87" s="397"/>
      <c r="J87" s="397"/>
    </row>
    <row r="88" spans="2:10" s="69" customFormat="1" ht="15">
      <c r="B88" s="98"/>
      <c r="C88" s="86"/>
      <c r="D88" s="397"/>
      <c r="E88" s="397"/>
      <c r="F88" s="397"/>
      <c r="G88" s="397"/>
      <c r="H88" s="397"/>
      <c r="I88" s="397"/>
      <c r="J88" s="397"/>
    </row>
    <row r="89" spans="2:10" s="69" customFormat="1" ht="15">
      <c r="B89" s="98"/>
      <c r="C89" s="86"/>
      <c r="D89" s="397"/>
      <c r="E89" s="397"/>
      <c r="F89" s="397"/>
      <c r="G89" s="397"/>
      <c r="H89" s="397"/>
      <c r="I89" s="397"/>
      <c r="J89" s="397"/>
    </row>
    <row r="90" spans="2:10" s="69" customFormat="1" ht="15">
      <c r="B90" s="98"/>
      <c r="C90" s="86"/>
      <c r="D90" s="397"/>
      <c r="E90" s="397"/>
      <c r="F90" s="397"/>
      <c r="G90" s="397"/>
      <c r="H90" s="397"/>
      <c r="I90" s="397"/>
      <c r="J90" s="397"/>
    </row>
    <row r="91" spans="2:10" s="69" customFormat="1" ht="15">
      <c r="B91" s="98"/>
      <c r="C91" s="86"/>
      <c r="D91" s="397"/>
      <c r="E91" s="397"/>
      <c r="F91" s="397"/>
      <c r="G91" s="397"/>
      <c r="H91" s="397"/>
      <c r="I91" s="397"/>
      <c r="J91" s="397"/>
    </row>
    <row r="92" spans="2:10" s="69" customFormat="1" ht="15">
      <c r="B92" s="98"/>
      <c r="C92" s="86"/>
      <c r="D92" s="397"/>
      <c r="E92" s="397"/>
      <c r="F92" s="397"/>
      <c r="G92" s="397"/>
      <c r="H92" s="397"/>
      <c r="I92" s="397"/>
      <c r="J92" s="397"/>
    </row>
    <row r="93" spans="2:10" s="69" customFormat="1" ht="15">
      <c r="B93" s="98"/>
      <c r="C93" s="86"/>
      <c r="D93" s="397"/>
      <c r="E93" s="397"/>
      <c r="F93" s="397"/>
      <c r="G93" s="397"/>
      <c r="H93" s="397"/>
      <c r="I93" s="397"/>
      <c r="J93" s="397"/>
    </row>
    <row r="94" spans="2:10" s="69" customFormat="1" ht="15">
      <c r="B94" s="98"/>
      <c r="C94" s="86"/>
      <c r="D94" s="397"/>
      <c r="E94" s="397"/>
      <c r="F94" s="397"/>
      <c r="G94" s="397"/>
      <c r="H94" s="397"/>
      <c r="I94" s="397"/>
      <c r="J94" s="397"/>
    </row>
    <row r="95" spans="2:10" s="69" customFormat="1" ht="15">
      <c r="B95" s="98"/>
      <c r="C95" s="86"/>
      <c r="D95" s="397"/>
      <c r="E95" s="397"/>
      <c r="F95" s="397"/>
      <c r="G95" s="397"/>
      <c r="H95" s="397"/>
      <c r="I95" s="397"/>
      <c r="J95" s="397"/>
    </row>
    <row r="96" spans="2:10" s="69" customFormat="1" ht="15">
      <c r="B96" s="98"/>
      <c r="C96" s="86"/>
      <c r="D96" s="397"/>
      <c r="E96" s="397"/>
      <c r="F96" s="397"/>
      <c r="G96" s="397"/>
      <c r="H96" s="397"/>
      <c r="I96" s="397"/>
      <c r="J96" s="397"/>
    </row>
    <row r="97" spans="2:10" s="69" customFormat="1" ht="15">
      <c r="B97" s="98"/>
      <c r="C97" s="86"/>
      <c r="D97" s="397"/>
      <c r="E97" s="397"/>
      <c r="F97" s="397"/>
      <c r="G97" s="397"/>
      <c r="H97" s="397"/>
      <c r="I97" s="397"/>
      <c r="J97" s="397"/>
    </row>
    <row r="98" spans="2:10" s="69" customFormat="1" ht="15">
      <c r="B98" s="98"/>
      <c r="C98" s="86"/>
      <c r="D98" s="397"/>
      <c r="E98" s="397"/>
      <c r="F98" s="397"/>
      <c r="G98" s="397"/>
      <c r="H98" s="397"/>
      <c r="I98" s="397"/>
      <c r="J98" s="397"/>
    </row>
    <row r="99" spans="2:10" s="69" customFormat="1" ht="15">
      <c r="B99" s="98"/>
      <c r="C99" s="86"/>
      <c r="D99" s="397"/>
      <c r="E99" s="397"/>
      <c r="F99" s="397"/>
      <c r="G99" s="397"/>
      <c r="H99" s="397"/>
      <c r="I99" s="397"/>
      <c r="J99" s="397"/>
    </row>
    <row r="100" spans="2:10" s="69" customFormat="1" ht="15">
      <c r="B100" s="98"/>
      <c r="C100" s="86"/>
      <c r="D100" s="397"/>
      <c r="E100" s="397"/>
      <c r="F100" s="397"/>
      <c r="G100" s="397"/>
      <c r="H100" s="397"/>
      <c r="I100" s="397"/>
      <c r="J100" s="397"/>
    </row>
    <row r="101" spans="2:10" s="69" customFormat="1" ht="15">
      <c r="B101" s="98"/>
      <c r="C101" s="86"/>
      <c r="D101" s="397"/>
      <c r="E101" s="397"/>
      <c r="F101" s="397"/>
      <c r="G101" s="397"/>
      <c r="H101" s="397"/>
      <c r="I101" s="397"/>
      <c r="J101" s="397"/>
    </row>
    <row r="102" spans="2:10" s="69" customFormat="1" ht="15">
      <c r="B102" s="98"/>
      <c r="C102" s="86"/>
      <c r="D102" s="397"/>
      <c r="E102" s="397"/>
      <c r="F102" s="397"/>
      <c r="G102" s="397"/>
      <c r="H102" s="397"/>
      <c r="I102" s="397"/>
      <c r="J102" s="397"/>
    </row>
    <row r="103" spans="2:10" s="69" customFormat="1" ht="15">
      <c r="B103" s="98"/>
      <c r="C103" s="86"/>
      <c r="D103" s="397"/>
      <c r="E103" s="397"/>
      <c r="F103" s="397"/>
      <c r="G103" s="397"/>
      <c r="H103" s="397"/>
      <c r="I103" s="397"/>
      <c r="J103" s="397"/>
    </row>
    <row r="104" spans="2:10" s="69" customFormat="1" ht="15">
      <c r="B104" s="98"/>
      <c r="C104" s="86"/>
      <c r="D104" s="397"/>
      <c r="E104" s="397"/>
      <c r="F104" s="397"/>
      <c r="G104" s="397"/>
      <c r="H104" s="397"/>
      <c r="I104" s="397"/>
      <c r="J104" s="397"/>
    </row>
    <row r="105" spans="2:10" s="69" customFormat="1" ht="15">
      <c r="B105" s="98"/>
      <c r="C105" s="86"/>
      <c r="D105" s="397"/>
      <c r="E105" s="397"/>
      <c r="F105" s="397"/>
      <c r="G105" s="397"/>
      <c r="H105" s="397"/>
      <c r="I105" s="397"/>
      <c r="J105" s="397"/>
    </row>
    <row r="106" spans="2:10" s="69" customFormat="1" ht="15">
      <c r="B106" s="98"/>
      <c r="C106" s="86"/>
      <c r="D106" s="397"/>
      <c r="E106" s="397"/>
      <c r="F106" s="397"/>
      <c r="G106" s="397"/>
      <c r="H106" s="397"/>
      <c r="I106" s="397"/>
      <c r="J106" s="397"/>
    </row>
    <row r="107" spans="2:10" s="69" customFormat="1" ht="15">
      <c r="B107" s="98"/>
      <c r="C107" s="86"/>
      <c r="D107" s="397"/>
      <c r="E107" s="397"/>
      <c r="F107" s="397"/>
      <c r="G107" s="397"/>
      <c r="H107" s="397"/>
      <c r="I107" s="397"/>
      <c r="J107" s="397"/>
    </row>
    <row r="108" spans="2:10" s="69" customFormat="1" ht="15">
      <c r="B108" s="98"/>
      <c r="C108" s="86"/>
      <c r="D108" s="397"/>
      <c r="E108" s="397"/>
      <c r="F108" s="397"/>
      <c r="G108" s="397"/>
      <c r="H108" s="397"/>
      <c r="I108" s="397"/>
      <c r="J108" s="397"/>
    </row>
    <row r="109" spans="2:10" s="69" customFormat="1" ht="15">
      <c r="B109" s="98"/>
      <c r="C109" s="86"/>
      <c r="D109" s="384"/>
      <c r="E109" s="384"/>
      <c r="F109" s="384"/>
      <c r="G109" s="384"/>
      <c r="H109" s="384"/>
      <c r="I109" s="384"/>
      <c r="J109" s="384"/>
    </row>
    <row r="110" spans="2:10" s="69" customFormat="1" ht="15">
      <c r="B110" s="98"/>
      <c r="C110" s="86"/>
      <c r="D110" s="384"/>
      <c r="E110" s="384"/>
      <c r="F110" s="384"/>
      <c r="G110" s="384"/>
      <c r="H110" s="384"/>
      <c r="I110" s="384"/>
      <c r="J110" s="384"/>
    </row>
    <row r="111" spans="4:10" s="69" customFormat="1" ht="15">
      <c r="D111" s="390"/>
      <c r="E111" s="390"/>
      <c r="F111" s="390"/>
      <c r="G111" s="390"/>
      <c r="H111" s="390"/>
      <c r="I111" s="390"/>
      <c r="J111" s="390"/>
    </row>
    <row r="112" spans="4:10" s="69" customFormat="1" ht="15">
      <c r="D112" s="390"/>
      <c r="E112" s="390"/>
      <c r="F112" s="390"/>
      <c r="G112" s="390"/>
      <c r="H112" s="390"/>
      <c r="I112" s="390"/>
      <c r="J112" s="390"/>
    </row>
    <row r="113" spans="4:10" s="69" customFormat="1" ht="15">
      <c r="D113" s="390"/>
      <c r="E113" s="390"/>
      <c r="F113" s="390"/>
      <c r="G113" s="390"/>
      <c r="H113" s="390"/>
      <c r="I113" s="390"/>
      <c r="J113" s="390"/>
    </row>
    <row r="114" spans="4:10" s="69" customFormat="1" ht="15">
      <c r="D114" s="390"/>
      <c r="E114" s="390"/>
      <c r="F114" s="390"/>
      <c r="G114" s="390"/>
      <c r="H114" s="390"/>
      <c r="I114" s="390"/>
      <c r="J114" s="390"/>
    </row>
    <row r="115" spans="4:10" s="69" customFormat="1" ht="15">
      <c r="D115" s="390"/>
      <c r="E115" s="390"/>
      <c r="F115" s="390"/>
      <c r="G115" s="390"/>
      <c r="H115" s="390"/>
      <c r="I115" s="390"/>
      <c r="J115" s="390"/>
    </row>
    <row r="116" spans="4:10" s="69" customFormat="1" ht="15">
      <c r="D116" s="390"/>
      <c r="E116" s="390"/>
      <c r="F116" s="390"/>
      <c r="G116" s="390"/>
      <c r="H116" s="390"/>
      <c r="I116" s="390"/>
      <c r="J116" s="390"/>
    </row>
    <row r="117" spans="4:10" s="69" customFormat="1" ht="15">
      <c r="D117" s="390"/>
      <c r="E117" s="390"/>
      <c r="F117" s="390"/>
      <c r="G117" s="390"/>
      <c r="H117" s="390"/>
      <c r="I117" s="390"/>
      <c r="J117" s="390"/>
    </row>
    <row r="118" spans="4:10" s="69" customFormat="1" ht="15">
      <c r="D118" s="390"/>
      <c r="E118" s="390"/>
      <c r="F118" s="390"/>
      <c r="G118" s="390"/>
      <c r="H118" s="390"/>
      <c r="I118" s="390"/>
      <c r="J118" s="390"/>
    </row>
    <row r="119" spans="4:10" s="69" customFormat="1" ht="15">
      <c r="D119" s="390"/>
      <c r="E119" s="390"/>
      <c r="F119" s="390"/>
      <c r="G119" s="390"/>
      <c r="H119" s="390"/>
      <c r="I119" s="390"/>
      <c r="J119" s="390"/>
    </row>
    <row r="120" spans="4:10" s="69" customFormat="1" ht="15">
      <c r="D120" s="390"/>
      <c r="E120" s="390"/>
      <c r="F120" s="390"/>
      <c r="G120" s="390"/>
      <c r="H120" s="390"/>
      <c r="I120" s="390"/>
      <c r="J120" s="390"/>
    </row>
    <row r="121" spans="4:10" s="69" customFormat="1" ht="15">
      <c r="D121" s="390"/>
      <c r="E121" s="390"/>
      <c r="F121" s="390"/>
      <c r="G121" s="390"/>
      <c r="H121" s="390"/>
      <c r="I121" s="390"/>
      <c r="J121" s="390"/>
    </row>
    <row r="122" spans="4:10" s="69" customFormat="1" ht="15">
      <c r="D122" s="390"/>
      <c r="E122" s="390"/>
      <c r="F122" s="390"/>
      <c r="G122" s="390"/>
      <c r="H122" s="390"/>
      <c r="I122" s="390"/>
      <c r="J122" s="390"/>
    </row>
    <row r="123" spans="4:10" s="69" customFormat="1" ht="15">
      <c r="D123" s="390"/>
      <c r="E123" s="390"/>
      <c r="F123" s="390"/>
      <c r="G123" s="390"/>
      <c r="H123" s="390"/>
      <c r="I123" s="390"/>
      <c r="J123" s="390"/>
    </row>
    <row r="124" spans="4:10" s="69" customFormat="1" ht="15">
      <c r="D124" s="390"/>
      <c r="E124" s="390"/>
      <c r="F124" s="390"/>
      <c r="G124" s="390"/>
      <c r="H124" s="390"/>
      <c r="I124" s="390"/>
      <c r="J124" s="390"/>
    </row>
    <row r="125" spans="4:10" s="69" customFormat="1" ht="15">
      <c r="D125" s="390"/>
      <c r="E125" s="390"/>
      <c r="F125" s="390"/>
      <c r="G125" s="390"/>
      <c r="H125" s="390"/>
      <c r="I125" s="390"/>
      <c r="J125" s="390"/>
    </row>
    <row r="126" spans="4:10" s="69" customFormat="1" ht="15">
      <c r="D126" s="390"/>
      <c r="E126" s="390"/>
      <c r="F126" s="390"/>
      <c r="G126" s="390"/>
      <c r="H126" s="390"/>
      <c r="I126" s="390"/>
      <c r="J126" s="390"/>
    </row>
    <row r="127" spans="4:10" s="69" customFormat="1" ht="15">
      <c r="D127" s="390"/>
      <c r="E127" s="390"/>
      <c r="F127" s="390"/>
      <c r="G127" s="390"/>
      <c r="H127" s="390"/>
      <c r="I127" s="390"/>
      <c r="J127" s="390"/>
    </row>
    <row r="128" spans="4:10" s="69" customFormat="1" ht="15">
      <c r="D128" s="390"/>
      <c r="E128" s="390"/>
      <c r="F128" s="390"/>
      <c r="G128" s="390"/>
      <c r="H128" s="390"/>
      <c r="I128" s="390"/>
      <c r="J128" s="390"/>
    </row>
    <row r="129" spans="4:10" s="69" customFormat="1" ht="15">
      <c r="D129" s="390"/>
      <c r="E129" s="390"/>
      <c r="F129" s="390"/>
      <c r="G129" s="390"/>
      <c r="H129" s="390"/>
      <c r="I129" s="390"/>
      <c r="J129" s="390"/>
    </row>
    <row r="130" spans="4:10" s="69" customFormat="1" ht="15">
      <c r="D130" s="390"/>
      <c r="E130" s="390"/>
      <c r="F130" s="390"/>
      <c r="G130" s="390"/>
      <c r="H130" s="390"/>
      <c r="I130" s="390"/>
      <c r="J130" s="390"/>
    </row>
    <row r="131" spans="4:10" s="69" customFormat="1" ht="15">
      <c r="D131" s="390"/>
      <c r="E131" s="390"/>
      <c r="F131" s="390"/>
      <c r="G131" s="390"/>
      <c r="H131" s="390"/>
      <c r="I131" s="390"/>
      <c r="J131" s="390"/>
    </row>
    <row r="132" spans="4:10" s="69" customFormat="1" ht="15">
      <c r="D132" s="390"/>
      <c r="E132" s="390"/>
      <c r="F132" s="390"/>
      <c r="G132" s="390"/>
      <c r="H132" s="390"/>
      <c r="I132" s="390"/>
      <c r="J132" s="390"/>
    </row>
    <row r="133" spans="4:10" s="69" customFormat="1" ht="15">
      <c r="D133" s="390"/>
      <c r="E133" s="390"/>
      <c r="F133" s="390"/>
      <c r="G133" s="390"/>
      <c r="H133" s="390"/>
      <c r="I133" s="390"/>
      <c r="J133" s="390"/>
    </row>
    <row r="134" spans="4:10" s="69" customFormat="1" ht="15">
      <c r="D134" s="390"/>
      <c r="E134" s="390"/>
      <c r="F134" s="390"/>
      <c r="G134" s="390"/>
      <c r="H134" s="390"/>
      <c r="I134" s="390"/>
      <c r="J134" s="390"/>
    </row>
    <row r="135" spans="4:10" s="69" customFormat="1" ht="15">
      <c r="D135" s="390"/>
      <c r="E135" s="390"/>
      <c r="F135" s="390"/>
      <c r="G135" s="390"/>
      <c r="H135" s="390"/>
      <c r="I135" s="390"/>
      <c r="J135" s="390"/>
    </row>
    <row r="136" spans="4:10" s="69" customFormat="1" ht="15">
      <c r="D136" s="390"/>
      <c r="E136" s="390"/>
      <c r="F136" s="390"/>
      <c r="G136" s="390"/>
      <c r="H136" s="390"/>
      <c r="I136" s="390"/>
      <c r="J136" s="390"/>
    </row>
    <row r="137" spans="4:10" s="69" customFormat="1" ht="15">
      <c r="D137" s="390"/>
      <c r="E137" s="390"/>
      <c r="F137" s="390"/>
      <c r="G137" s="390"/>
      <c r="H137" s="390"/>
      <c r="I137" s="390"/>
      <c r="J137" s="390"/>
    </row>
    <row r="138" spans="4:10" s="69" customFormat="1" ht="15">
      <c r="D138" s="390"/>
      <c r="E138" s="390"/>
      <c r="F138" s="390"/>
      <c r="G138" s="390"/>
      <c r="H138" s="390"/>
      <c r="I138" s="390"/>
      <c r="J138" s="390"/>
    </row>
    <row r="139" spans="4:10" s="69" customFormat="1" ht="15">
      <c r="D139" s="390"/>
      <c r="E139" s="390"/>
      <c r="F139" s="390"/>
      <c r="G139" s="390"/>
      <c r="H139" s="390"/>
      <c r="I139" s="390"/>
      <c r="J139" s="390"/>
    </row>
    <row r="140" spans="4:10" s="69" customFormat="1" ht="15">
      <c r="D140" s="390"/>
      <c r="E140" s="390"/>
      <c r="F140" s="390"/>
      <c r="G140" s="390"/>
      <c r="H140" s="390"/>
      <c r="I140" s="390"/>
      <c r="J140" s="390"/>
    </row>
    <row r="141" spans="4:10" s="69" customFormat="1" ht="15">
      <c r="D141" s="390"/>
      <c r="E141" s="390"/>
      <c r="F141" s="390"/>
      <c r="G141" s="390"/>
      <c r="H141" s="390"/>
      <c r="I141" s="390"/>
      <c r="J141" s="390"/>
    </row>
    <row r="142" spans="4:10" s="69" customFormat="1" ht="15">
      <c r="D142" s="390"/>
      <c r="E142" s="390"/>
      <c r="F142" s="390"/>
      <c r="G142" s="390"/>
      <c r="H142" s="390"/>
      <c r="I142" s="390"/>
      <c r="J142" s="390"/>
    </row>
    <row r="143" spans="4:10" s="69" customFormat="1" ht="15">
      <c r="D143" s="390"/>
      <c r="E143" s="390"/>
      <c r="F143" s="390"/>
      <c r="G143" s="390"/>
      <c r="H143" s="390"/>
      <c r="I143" s="390"/>
      <c r="J143" s="390"/>
    </row>
    <row r="144" spans="4:10" s="69" customFormat="1" ht="15">
      <c r="D144" s="390"/>
      <c r="E144" s="390"/>
      <c r="F144" s="390"/>
      <c r="G144" s="390"/>
      <c r="H144" s="390"/>
      <c r="I144" s="390"/>
      <c r="J144" s="390"/>
    </row>
    <row r="145" spans="4:10" s="69" customFormat="1" ht="15">
      <c r="D145" s="390"/>
      <c r="E145" s="390"/>
      <c r="F145" s="390"/>
      <c r="G145" s="390"/>
      <c r="H145" s="390"/>
      <c r="I145" s="390"/>
      <c r="J145" s="390"/>
    </row>
    <row r="146" spans="4:10" s="69" customFormat="1" ht="15">
      <c r="D146" s="390"/>
      <c r="E146" s="390"/>
      <c r="F146" s="390"/>
      <c r="G146" s="390"/>
      <c r="H146" s="390"/>
      <c r="I146" s="390"/>
      <c r="J146" s="390"/>
    </row>
    <row r="147" spans="4:10" s="69" customFormat="1" ht="15">
      <c r="D147" s="390"/>
      <c r="E147" s="390"/>
      <c r="F147" s="390"/>
      <c r="G147" s="390"/>
      <c r="H147" s="390"/>
      <c r="I147" s="390"/>
      <c r="J147" s="390"/>
    </row>
    <row r="148" spans="4:10" s="69" customFormat="1" ht="15">
      <c r="D148" s="390"/>
      <c r="E148" s="390"/>
      <c r="F148" s="390"/>
      <c r="G148" s="390"/>
      <c r="H148" s="390"/>
      <c r="I148" s="390"/>
      <c r="J148" s="390"/>
    </row>
    <row r="149" spans="4:10" s="69" customFormat="1" ht="15">
      <c r="D149" s="390"/>
      <c r="E149" s="390"/>
      <c r="F149" s="390"/>
      <c r="G149" s="390"/>
      <c r="H149" s="390"/>
      <c r="I149" s="390"/>
      <c r="J149" s="390"/>
    </row>
    <row r="150" spans="4:10" s="69" customFormat="1" ht="15">
      <c r="D150" s="390"/>
      <c r="E150" s="390"/>
      <c r="F150" s="390"/>
      <c r="G150" s="390"/>
      <c r="H150" s="390"/>
      <c r="I150" s="390"/>
      <c r="J150" s="390"/>
    </row>
    <row r="151" spans="4:10" s="69" customFormat="1" ht="15">
      <c r="D151" s="390"/>
      <c r="E151" s="390"/>
      <c r="F151" s="390"/>
      <c r="G151" s="390"/>
      <c r="H151" s="390"/>
      <c r="I151" s="390"/>
      <c r="J151" s="390"/>
    </row>
    <row r="152" spans="4:10" s="69" customFormat="1" ht="15">
      <c r="D152" s="390"/>
      <c r="E152" s="390"/>
      <c r="F152" s="390"/>
      <c r="G152" s="390"/>
      <c r="H152" s="390"/>
      <c r="I152" s="390"/>
      <c r="J152" s="390"/>
    </row>
    <row r="153" spans="4:10" s="69" customFormat="1" ht="15">
      <c r="D153" s="390"/>
      <c r="E153" s="390"/>
      <c r="F153" s="390"/>
      <c r="G153" s="390"/>
      <c r="H153" s="390"/>
      <c r="I153" s="390"/>
      <c r="J153" s="390"/>
    </row>
    <row r="154" spans="4:10" s="69" customFormat="1" ht="15">
      <c r="D154" s="390"/>
      <c r="E154" s="390"/>
      <c r="F154" s="390"/>
      <c r="G154" s="390"/>
      <c r="H154" s="390"/>
      <c r="I154" s="390"/>
      <c r="J154" s="390"/>
    </row>
    <row r="155" spans="4:10" s="69" customFormat="1" ht="15">
      <c r="D155" s="390"/>
      <c r="E155" s="390"/>
      <c r="F155" s="390"/>
      <c r="G155" s="390"/>
      <c r="H155" s="390"/>
      <c r="I155" s="390"/>
      <c r="J155" s="390"/>
    </row>
    <row r="156" spans="4:10" s="69" customFormat="1" ht="15">
      <c r="D156" s="390"/>
      <c r="E156" s="390"/>
      <c r="F156" s="390"/>
      <c r="G156" s="390"/>
      <c r="H156" s="390"/>
      <c r="I156" s="390"/>
      <c r="J156" s="390"/>
    </row>
    <row r="157" spans="4:10" s="69" customFormat="1" ht="15">
      <c r="D157" s="390"/>
      <c r="E157" s="390"/>
      <c r="F157" s="390"/>
      <c r="G157" s="390"/>
      <c r="H157" s="390"/>
      <c r="I157" s="390"/>
      <c r="J157" s="390"/>
    </row>
    <row r="158" spans="4:10" s="69" customFormat="1" ht="15">
      <c r="D158" s="390"/>
      <c r="E158" s="390"/>
      <c r="F158" s="390"/>
      <c r="G158" s="390"/>
      <c r="H158" s="390"/>
      <c r="I158" s="390"/>
      <c r="J158" s="390"/>
    </row>
    <row r="159" spans="4:10" s="69" customFormat="1" ht="15">
      <c r="D159" s="390"/>
      <c r="E159" s="390"/>
      <c r="F159" s="390"/>
      <c r="G159" s="390"/>
      <c r="H159" s="390"/>
      <c r="I159" s="390"/>
      <c r="J159" s="390"/>
    </row>
    <row r="160" spans="4:10" s="69" customFormat="1" ht="15">
      <c r="D160" s="390"/>
      <c r="E160" s="390"/>
      <c r="F160" s="390"/>
      <c r="G160" s="390"/>
      <c r="H160" s="390"/>
      <c r="I160" s="390"/>
      <c r="J160" s="390"/>
    </row>
    <row r="161" spans="4:10" s="69" customFormat="1" ht="15">
      <c r="D161" s="390"/>
      <c r="E161" s="390"/>
      <c r="F161" s="390"/>
      <c r="G161" s="390"/>
      <c r="H161" s="390"/>
      <c r="I161" s="390"/>
      <c r="J161" s="390"/>
    </row>
    <row r="162" spans="4:10" s="69" customFormat="1" ht="15">
      <c r="D162" s="390"/>
      <c r="E162" s="390"/>
      <c r="F162" s="390"/>
      <c r="G162" s="390"/>
      <c r="H162" s="390"/>
      <c r="I162" s="390"/>
      <c r="J162" s="390"/>
    </row>
    <row r="163" spans="4:10" s="69" customFormat="1" ht="15">
      <c r="D163" s="390"/>
      <c r="E163" s="390"/>
      <c r="F163" s="390"/>
      <c r="G163" s="390"/>
      <c r="H163" s="390"/>
      <c r="I163" s="390"/>
      <c r="J163" s="390"/>
    </row>
    <row r="164" spans="4:10" s="69" customFormat="1" ht="15">
      <c r="D164" s="390"/>
      <c r="E164" s="390"/>
      <c r="F164" s="390"/>
      <c r="G164" s="390"/>
      <c r="H164" s="390"/>
      <c r="I164" s="390"/>
      <c r="J164" s="390"/>
    </row>
    <row r="165" spans="4:10" s="69" customFormat="1" ht="15">
      <c r="D165" s="390"/>
      <c r="E165" s="390"/>
      <c r="F165" s="390"/>
      <c r="G165" s="390"/>
      <c r="H165" s="390"/>
      <c r="I165" s="390"/>
      <c r="J165" s="390"/>
    </row>
    <row r="166" spans="4:10" s="69" customFormat="1" ht="15">
      <c r="D166" s="390"/>
      <c r="E166" s="390"/>
      <c r="F166" s="390"/>
      <c r="G166" s="390"/>
      <c r="H166" s="390"/>
      <c r="I166" s="390"/>
      <c r="J166" s="390"/>
    </row>
    <row r="167" spans="4:10" s="69" customFormat="1" ht="15">
      <c r="D167" s="390"/>
      <c r="E167" s="390"/>
      <c r="F167" s="390"/>
      <c r="G167" s="390"/>
      <c r="H167" s="390"/>
      <c r="I167" s="390"/>
      <c r="J167" s="390"/>
    </row>
    <row r="168" spans="4:10" s="69" customFormat="1" ht="15">
      <c r="D168" s="390"/>
      <c r="E168" s="390"/>
      <c r="F168" s="390"/>
      <c r="G168" s="390"/>
      <c r="H168" s="390"/>
      <c r="I168" s="390"/>
      <c r="J168" s="390"/>
    </row>
    <row r="169" spans="4:10" s="69" customFormat="1" ht="15">
      <c r="D169" s="390"/>
      <c r="E169" s="390"/>
      <c r="F169" s="390"/>
      <c r="G169" s="390"/>
      <c r="H169" s="390"/>
      <c r="I169" s="390"/>
      <c r="J169" s="390"/>
    </row>
    <row r="170" spans="4:10" s="69" customFormat="1" ht="15">
      <c r="D170" s="390"/>
      <c r="E170" s="390"/>
      <c r="F170" s="390"/>
      <c r="G170" s="390"/>
      <c r="H170" s="390"/>
      <c r="I170" s="390"/>
      <c r="J170" s="390"/>
    </row>
    <row r="171" spans="4:10" s="69" customFormat="1" ht="15">
      <c r="D171" s="390"/>
      <c r="E171" s="390"/>
      <c r="F171" s="390"/>
      <c r="G171" s="390"/>
      <c r="H171" s="390"/>
      <c r="I171" s="390"/>
      <c r="J171" s="390"/>
    </row>
    <row r="172" spans="4:10" s="69" customFormat="1" ht="15">
      <c r="D172" s="390"/>
      <c r="E172" s="390"/>
      <c r="F172" s="390"/>
      <c r="G172" s="390"/>
      <c r="H172" s="390"/>
      <c r="I172" s="390"/>
      <c r="J172" s="390"/>
    </row>
    <row r="173" spans="4:10" s="69" customFormat="1" ht="15">
      <c r="D173" s="390"/>
      <c r="E173" s="390"/>
      <c r="F173" s="390"/>
      <c r="G173" s="390"/>
      <c r="H173" s="390"/>
      <c r="I173" s="390"/>
      <c r="J173" s="390"/>
    </row>
    <row r="174" spans="4:10" s="69" customFormat="1" ht="15">
      <c r="D174" s="390"/>
      <c r="E174" s="390"/>
      <c r="F174" s="390"/>
      <c r="G174" s="390"/>
      <c r="H174" s="390"/>
      <c r="I174" s="390"/>
      <c r="J174" s="390"/>
    </row>
    <row r="175" spans="4:10" s="69" customFormat="1" ht="15">
      <c r="D175" s="390"/>
      <c r="E175" s="390"/>
      <c r="F175" s="390"/>
      <c r="G175" s="390"/>
      <c r="H175" s="390"/>
      <c r="I175" s="390"/>
      <c r="J175" s="390"/>
    </row>
    <row r="176" spans="4:10" s="69" customFormat="1" ht="15">
      <c r="D176" s="390"/>
      <c r="E176" s="390"/>
      <c r="F176" s="390"/>
      <c r="G176" s="390"/>
      <c r="H176" s="390"/>
      <c r="I176" s="390"/>
      <c r="J176" s="390"/>
    </row>
    <row r="177" spans="4:10" s="69" customFormat="1" ht="15">
      <c r="D177" s="390"/>
      <c r="E177" s="390"/>
      <c r="F177" s="390"/>
      <c r="G177" s="390"/>
      <c r="H177" s="390"/>
      <c r="I177" s="390"/>
      <c r="J177" s="390"/>
    </row>
    <row r="178" spans="4:10" s="69" customFormat="1" ht="15">
      <c r="D178" s="390"/>
      <c r="E178" s="390"/>
      <c r="F178" s="390"/>
      <c r="G178" s="390"/>
      <c r="H178" s="390"/>
      <c r="I178" s="390"/>
      <c r="J178" s="390"/>
    </row>
    <row r="179" spans="4:10" s="69" customFormat="1" ht="15">
      <c r="D179" s="390"/>
      <c r="E179" s="390"/>
      <c r="F179" s="390"/>
      <c r="G179" s="390"/>
      <c r="H179" s="390"/>
      <c r="I179" s="390"/>
      <c r="J179" s="390"/>
    </row>
    <row r="180" spans="4:10" s="69" customFormat="1" ht="15">
      <c r="D180" s="390"/>
      <c r="E180" s="390"/>
      <c r="F180" s="390"/>
      <c r="G180" s="390"/>
      <c r="H180" s="390"/>
      <c r="I180" s="390"/>
      <c r="J180" s="390"/>
    </row>
    <row r="181" spans="4:10" s="69" customFormat="1" ht="15">
      <c r="D181" s="390"/>
      <c r="E181" s="390"/>
      <c r="F181" s="390"/>
      <c r="G181" s="390"/>
      <c r="H181" s="390"/>
      <c r="I181" s="390"/>
      <c r="J181" s="390"/>
    </row>
    <row r="182" spans="4:10" s="69" customFormat="1" ht="15">
      <c r="D182" s="390"/>
      <c r="E182" s="390"/>
      <c r="F182" s="390"/>
      <c r="G182" s="390"/>
      <c r="H182" s="390"/>
      <c r="I182" s="390"/>
      <c r="J182" s="390"/>
    </row>
    <row r="183" spans="4:10" s="69" customFormat="1" ht="15">
      <c r="D183" s="390"/>
      <c r="E183" s="390"/>
      <c r="F183" s="390"/>
      <c r="G183" s="390"/>
      <c r="H183" s="390"/>
      <c r="I183" s="390"/>
      <c r="J183" s="390"/>
    </row>
    <row r="184" spans="4:10" s="69" customFormat="1" ht="15">
      <c r="D184" s="390"/>
      <c r="E184" s="390"/>
      <c r="F184" s="390"/>
      <c r="G184" s="390"/>
      <c r="H184" s="390"/>
      <c r="I184" s="390"/>
      <c r="J184" s="390"/>
    </row>
    <row r="185" spans="4:10" s="69" customFormat="1" ht="15">
      <c r="D185" s="390"/>
      <c r="E185" s="390"/>
      <c r="F185" s="390"/>
      <c r="G185" s="390"/>
      <c r="H185" s="390"/>
      <c r="I185" s="390"/>
      <c r="J185" s="390"/>
    </row>
    <row r="186" spans="4:10" s="69" customFormat="1" ht="15">
      <c r="D186" s="390"/>
      <c r="E186" s="390"/>
      <c r="F186" s="390"/>
      <c r="G186" s="390"/>
      <c r="H186" s="390"/>
      <c r="I186" s="390"/>
      <c r="J186" s="390"/>
    </row>
    <row r="187" spans="4:10" s="69" customFormat="1" ht="15">
      <c r="D187" s="390"/>
      <c r="E187" s="390"/>
      <c r="F187" s="390"/>
      <c r="G187" s="390"/>
      <c r="H187" s="390"/>
      <c r="I187" s="390"/>
      <c r="J187" s="390"/>
    </row>
    <row r="188" spans="4:10" s="69" customFormat="1" ht="15">
      <c r="D188" s="390"/>
      <c r="E188" s="390"/>
      <c r="F188" s="390"/>
      <c r="G188" s="390"/>
      <c r="H188" s="390"/>
      <c r="I188" s="390"/>
      <c r="J188" s="390"/>
    </row>
    <row r="189" spans="4:10" s="69" customFormat="1" ht="15">
      <c r="D189" s="390"/>
      <c r="E189" s="390"/>
      <c r="F189" s="390"/>
      <c r="G189" s="390"/>
      <c r="H189" s="390"/>
      <c r="I189" s="390"/>
      <c r="J189" s="390"/>
    </row>
    <row r="190" spans="4:10" s="69" customFormat="1" ht="15">
      <c r="D190" s="390"/>
      <c r="E190" s="390"/>
      <c r="F190" s="390"/>
      <c r="G190" s="390"/>
      <c r="H190" s="390"/>
      <c r="I190" s="390"/>
      <c r="J190" s="390"/>
    </row>
    <row r="191" spans="4:10" s="69" customFormat="1" ht="15">
      <c r="D191" s="390"/>
      <c r="E191" s="390"/>
      <c r="F191" s="390"/>
      <c r="G191" s="390"/>
      <c r="H191" s="390"/>
      <c r="I191" s="390"/>
      <c r="J191" s="390"/>
    </row>
    <row r="192" spans="4:10" s="69" customFormat="1" ht="15">
      <c r="D192" s="390"/>
      <c r="E192" s="390"/>
      <c r="F192" s="390"/>
      <c r="G192" s="390"/>
      <c r="H192" s="390"/>
      <c r="I192" s="390"/>
      <c r="J192" s="390"/>
    </row>
    <row r="193" spans="4:10" s="69" customFormat="1" ht="15">
      <c r="D193" s="390"/>
      <c r="E193" s="390"/>
      <c r="F193" s="390"/>
      <c r="G193" s="390"/>
      <c r="H193" s="390"/>
      <c r="I193" s="390"/>
      <c r="J193" s="390"/>
    </row>
    <row r="194" spans="4:10" s="69" customFormat="1" ht="15">
      <c r="D194" s="390"/>
      <c r="E194" s="390"/>
      <c r="F194" s="390"/>
      <c r="G194" s="390"/>
      <c r="H194" s="390"/>
      <c r="I194" s="390"/>
      <c r="J194" s="390"/>
    </row>
    <row r="195" spans="4:10" s="69" customFormat="1" ht="15">
      <c r="D195" s="390"/>
      <c r="E195" s="390"/>
      <c r="F195" s="390"/>
      <c r="G195" s="390"/>
      <c r="H195" s="390"/>
      <c r="I195" s="390"/>
      <c r="J195" s="390"/>
    </row>
    <row r="196" spans="4:10" s="69" customFormat="1" ht="15">
      <c r="D196" s="390"/>
      <c r="E196" s="390"/>
      <c r="F196" s="390"/>
      <c r="G196" s="390"/>
      <c r="H196" s="390"/>
      <c r="I196" s="390"/>
      <c r="J196" s="390"/>
    </row>
    <row r="197" spans="4:10" s="69" customFormat="1" ht="15">
      <c r="D197" s="390"/>
      <c r="E197" s="390"/>
      <c r="F197" s="390"/>
      <c r="G197" s="390"/>
      <c r="H197" s="390"/>
      <c r="I197" s="390"/>
      <c r="J197" s="390"/>
    </row>
    <row r="198" spans="4:10" s="69" customFormat="1" ht="15">
      <c r="D198" s="390"/>
      <c r="E198" s="390"/>
      <c r="F198" s="390"/>
      <c r="G198" s="390"/>
      <c r="H198" s="390"/>
      <c r="I198" s="390"/>
      <c r="J198" s="390"/>
    </row>
    <row r="199" spans="4:10" s="69" customFormat="1" ht="15">
      <c r="D199" s="390"/>
      <c r="E199" s="390"/>
      <c r="F199" s="390"/>
      <c r="G199" s="390"/>
      <c r="H199" s="390"/>
      <c r="I199" s="390"/>
      <c r="J199" s="390"/>
    </row>
    <row r="200" spans="4:10" s="69" customFormat="1" ht="15">
      <c r="D200" s="390"/>
      <c r="E200" s="390"/>
      <c r="F200" s="390"/>
      <c r="G200" s="390"/>
      <c r="H200" s="390"/>
      <c r="I200" s="390"/>
      <c r="J200" s="390"/>
    </row>
    <row r="201" spans="4:10" s="69" customFormat="1" ht="15">
      <c r="D201" s="390"/>
      <c r="E201" s="390"/>
      <c r="F201" s="390"/>
      <c r="G201" s="390"/>
      <c r="H201" s="390"/>
      <c r="I201" s="390"/>
      <c r="J201" s="390"/>
    </row>
    <row r="202" spans="4:10" s="69" customFormat="1" ht="15">
      <c r="D202" s="390"/>
      <c r="E202" s="390"/>
      <c r="F202" s="390"/>
      <c r="G202" s="390"/>
      <c r="H202" s="390"/>
      <c r="I202" s="390"/>
      <c r="J202" s="390"/>
    </row>
    <row r="203" spans="4:10" s="69" customFormat="1" ht="15">
      <c r="D203" s="390"/>
      <c r="E203" s="390"/>
      <c r="F203" s="390"/>
      <c r="G203" s="390"/>
      <c r="H203" s="390"/>
      <c r="I203" s="390"/>
      <c r="J203" s="390"/>
    </row>
    <row r="204" spans="4:10" s="69" customFormat="1" ht="15">
      <c r="D204" s="390"/>
      <c r="E204" s="390"/>
      <c r="F204" s="390"/>
      <c r="G204" s="390"/>
      <c r="H204" s="390"/>
      <c r="I204" s="390"/>
      <c r="J204" s="390"/>
    </row>
    <row r="205" spans="4:10" s="69" customFormat="1" ht="15">
      <c r="D205" s="390"/>
      <c r="E205" s="390"/>
      <c r="F205" s="390"/>
      <c r="G205" s="390"/>
      <c r="H205" s="390"/>
      <c r="I205" s="390"/>
      <c r="J205" s="390"/>
    </row>
    <row r="206" spans="4:10" s="69" customFormat="1" ht="15">
      <c r="D206" s="390"/>
      <c r="E206" s="390"/>
      <c r="F206" s="390"/>
      <c r="G206" s="390"/>
      <c r="H206" s="390"/>
      <c r="I206" s="390"/>
      <c r="J206" s="390"/>
    </row>
    <row r="207" spans="4:10" s="69" customFormat="1" ht="15">
      <c r="D207" s="390"/>
      <c r="E207" s="390"/>
      <c r="F207" s="390"/>
      <c r="G207" s="390"/>
      <c r="H207" s="390"/>
      <c r="I207" s="390"/>
      <c r="J207" s="390"/>
    </row>
    <row r="208" spans="4:10" s="69" customFormat="1" ht="15">
      <c r="D208" s="390"/>
      <c r="E208" s="390"/>
      <c r="F208" s="390"/>
      <c r="G208" s="390"/>
      <c r="H208" s="390"/>
      <c r="I208" s="390"/>
      <c r="J208" s="390"/>
    </row>
    <row r="209" spans="4:10" s="69" customFormat="1" ht="15">
      <c r="D209" s="390"/>
      <c r="E209" s="390"/>
      <c r="F209" s="390"/>
      <c r="G209" s="390"/>
      <c r="H209" s="390"/>
      <c r="I209" s="390"/>
      <c r="J209" s="390"/>
    </row>
    <row r="210" spans="4:10" s="69" customFormat="1" ht="15">
      <c r="D210" s="390"/>
      <c r="E210" s="390"/>
      <c r="F210" s="390"/>
      <c r="G210" s="390"/>
      <c r="H210" s="390"/>
      <c r="I210" s="390"/>
      <c r="J210" s="390"/>
    </row>
    <row r="211" spans="4:10" s="69" customFormat="1" ht="15">
      <c r="D211" s="390"/>
      <c r="E211" s="390"/>
      <c r="F211" s="390"/>
      <c r="G211" s="390"/>
      <c r="H211" s="390"/>
      <c r="I211" s="390"/>
      <c r="J211" s="390"/>
    </row>
    <row r="212" spans="4:10" s="69" customFormat="1" ht="15">
      <c r="D212" s="390"/>
      <c r="E212" s="390"/>
      <c r="F212" s="390"/>
      <c r="G212" s="390"/>
      <c r="H212" s="390"/>
      <c r="I212" s="390"/>
      <c r="J212" s="390"/>
    </row>
    <row r="213" spans="4:10" s="69" customFormat="1" ht="15">
      <c r="D213" s="390"/>
      <c r="E213" s="390"/>
      <c r="F213" s="390"/>
      <c r="G213" s="390"/>
      <c r="H213" s="390"/>
      <c r="I213" s="390"/>
      <c r="J213" s="390"/>
    </row>
    <row r="214" spans="4:10" s="69" customFormat="1" ht="15">
      <c r="D214" s="390"/>
      <c r="E214" s="390"/>
      <c r="F214" s="390"/>
      <c r="G214" s="390"/>
      <c r="H214" s="390"/>
      <c r="I214" s="390"/>
      <c r="J214" s="390"/>
    </row>
    <row r="215" spans="4:10" s="69" customFormat="1" ht="15">
      <c r="D215" s="390"/>
      <c r="E215" s="390"/>
      <c r="F215" s="390"/>
      <c r="G215" s="390"/>
      <c r="H215" s="390"/>
      <c r="I215" s="390"/>
      <c r="J215" s="390"/>
    </row>
    <row r="216" spans="4:10" s="69" customFormat="1" ht="15">
      <c r="D216" s="390"/>
      <c r="E216" s="390"/>
      <c r="F216" s="390"/>
      <c r="G216" s="390"/>
      <c r="H216" s="390"/>
      <c r="I216" s="390"/>
      <c r="J216" s="390"/>
    </row>
    <row r="217" spans="4:10" s="69" customFormat="1" ht="15">
      <c r="D217" s="390"/>
      <c r="E217" s="390"/>
      <c r="F217" s="390"/>
      <c r="G217" s="390"/>
      <c r="H217" s="390"/>
      <c r="I217" s="390"/>
      <c r="J217" s="390"/>
    </row>
    <row r="218" spans="4:10" s="69" customFormat="1" ht="15">
      <c r="D218" s="390"/>
      <c r="E218" s="390"/>
      <c r="F218" s="390"/>
      <c r="G218" s="390"/>
      <c r="H218" s="390"/>
      <c r="I218" s="390"/>
      <c r="J218" s="390"/>
    </row>
    <row r="219" spans="4:10" s="69" customFormat="1" ht="15">
      <c r="D219" s="390"/>
      <c r="E219" s="390"/>
      <c r="F219" s="390"/>
      <c r="G219" s="390"/>
      <c r="H219" s="390"/>
      <c r="I219" s="390"/>
      <c r="J219" s="390"/>
    </row>
    <row r="220" spans="4:10" s="69" customFormat="1" ht="15">
      <c r="D220" s="390"/>
      <c r="E220" s="390"/>
      <c r="F220" s="390"/>
      <c r="G220" s="390"/>
      <c r="H220" s="390"/>
      <c r="I220" s="390"/>
      <c r="J220" s="390"/>
    </row>
    <row r="221" spans="4:10" s="69" customFormat="1" ht="15">
      <c r="D221" s="390"/>
      <c r="E221" s="390"/>
      <c r="F221" s="390"/>
      <c r="G221" s="390"/>
      <c r="H221" s="390"/>
      <c r="I221" s="390"/>
      <c r="J221" s="390"/>
    </row>
    <row r="222" spans="4:10" s="69" customFormat="1" ht="15">
      <c r="D222" s="390"/>
      <c r="E222" s="390"/>
      <c r="F222" s="390"/>
      <c r="G222" s="390"/>
      <c r="H222" s="390"/>
      <c r="I222" s="390"/>
      <c r="J222" s="390"/>
    </row>
    <row r="223" spans="4:10" s="69" customFormat="1" ht="15">
      <c r="D223" s="390"/>
      <c r="E223" s="390"/>
      <c r="F223" s="390"/>
      <c r="G223" s="390"/>
      <c r="H223" s="390"/>
      <c r="I223" s="390"/>
      <c r="J223" s="390"/>
    </row>
    <row r="224" spans="4:10" s="69" customFormat="1" ht="15">
      <c r="D224" s="390"/>
      <c r="E224" s="390"/>
      <c r="F224" s="390"/>
      <c r="G224" s="390"/>
      <c r="H224" s="390"/>
      <c r="I224" s="390"/>
      <c r="J224" s="390"/>
    </row>
    <row r="225" spans="4:10" s="69" customFormat="1" ht="15">
      <c r="D225" s="390"/>
      <c r="E225" s="390"/>
      <c r="F225" s="390"/>
      <c r="G225" s="390"/>
      <c r="H225" s="390"/>
      <c r="I225" s="390"/>
      <c r="J225" s="390"/>
    </row>
    <row r="226" spans="4:10" s="69" customFormat="1" ht="15">
      <c r="D226" s="390"/>
      <c r="E226" s="390"/>
      <c r="F226" s="390"/>
      <c r="G226" s="390"/>
      <c r="H226" s="390"/>
      <c r="I226" s="390"/>
      <c r="J226" s="390"/>
    </row>
    <row r="227" spans="4:10" s="69" customFormat="1" ht="15">
      <c r="D227" s="390"/>
      <c r="E227" s="390"/>
      <c r="F227" s="390"/>
      <c r="G227" s="390"/>
      <c r="H227" s="390"/>
      <c r="I227" s="390"/>
      <c r="J227" s="390"/>
    </row>
    <row r="228" spans="4:10" s="69" customFormat="1" ht="15">
      <c r="D228" s="390"/>
      <c r="E228" s="390"/>
      <c r="F228" s="390"/>
      <c r="G228" s="390"/>
      <c r="H228" s="390"/>
      <c r="I228" s="390"/>
      <c r="J228" s="390"/>
    </row>
    <row r="229" spans="4:10" s="69" customFormat="1" ht="15">
      <c r="D229" s="390"/>
      <c r="E229" s="390"/>
      <c r="F229" s="390"/>
      <c r="G229" s="390"/>
      <c r="H229" s="390"/>
      <c r="I229" s="390"/>
      <c r="J229" s="390"/>
    </row>
    <row r="230" spans="4:10" s="69" customFormat="1" ht="15">
      <c r="D230" s="390"/>
      <c r="E230" s="390"/>
      <c r="F230" s="390"/>
      <c r="G230" s="390"/>
      <c r="H230" s="390"/>
      <c r="I230" s="390"/>
      <c r="J230" s="390"/>
    </row>
    <row r="231" spans="4:10" s="69" customFormat="1" ht="15">
      <c r="D231" s="390"/>
      <c r="E231" s="390"/>
      <c r="F231" s="390"/>
      <c r="G231" s="390"/>
      <c r="H231" s="390"/>
      <c r="I231" s="390"/>
      <c r="J231" s="390"/>
    </row>
    <row r="232" spans="4:10" s="69" customFormat="1" ht="15">
      <c r="D232" s="390"/>
      <c r="E232" s="390"/>
      <c r="F232" s="390"/>
      <c r="G232" s="390"/>
      <c r="H232" s="390"/>
      <c r="I232" s="390"/>
      <c r="J232" s="390"/>
    </row>
    <row r="233" spans="4:10" s="69" customFormat="1" ht="15">
      <c r="D233" s="390"/>
      <c r="E233" s="390"/>
      <c r="F233" s="390"/>
      <c r="G233" s="390"/>
      <c r="H233" s="390"/>
      <c r="I233" s="390"/>
      <c r="J233" s="390"/>
    </row>
    <row r="234" spans="4:10" s="69" customFormat="1" ht="15">
      <c r="D234" s="390"/>
      <c r="E234" s="390"/>
      <c r="F234" s="390"/>
      <c r="G234" s="390"/>
      <c r="H234" s="390"/>
      <c r="I234" s="390"/>
      <c r="J234" s="390"/>
    </row>
    <row r="235" spans="4:10" s="69" customFormat="1" ht="15">
      <c r="D235" s="390"/>
      <c r="E235" s="390"/>
      <c r="F235" s="390"/>
      <c r="G235" s="390"/>
      <c r="H235" s="390"/>
      <c r="I235" s="390"/>
      <c r="J235" s="390"/>
    </row>
    <row r="236" spans="4:10" s="69" customFormat="1" ht="15">
      <c r="D236" s="390"/>
      <c r="E236" s="390"/>
      <c r="F236" s="390"/>
      <c r="G236" s="390"/>
      <c r="H236" s="390"/>
      <c r="I236" s="390"/>
      <c r="J236" s="390"/>
    </row>
    <row r="237" spans="4:10" s="69" customFormat="1" ht="15">
      <c r="D237" s="390"/>
      <c r="E237" s="390"/>
      <c r="F237" s="390"/>
      <c r="G237" s="390"/>
      <c r="H237" s="390"/>
      <c r="I237" s="390"/>
      <c r="J237" s="390"/>
    </row>
    <row r="238" spans="4:10" s="69" customFormat="1" ht="15">
      <c r="D238" s="390"/>
      <c r="E238" s="390"/>
      <c r="F238" s="390"/>
      <c r="G238" s="390"/>
      <c r="H238" s="390"/>
      <c r="I238" s="390"/>
      <c r="J238" s="390"/>
    </row>
    <row r="239" spans="4:10" s="69" customFormat="1" ht="15">
      <c r="D239" s="390"/>
      <c r="E239" s="390"/>
      <c r="F239" s="390"/>
      <c r="G239" s="390"/>
      <c r="H239" s="390"/>
      <c r="I239" s="390"/>
      <c r="J239" s="390"/>
    </row>
    <row r="240" spans="4:10" s="69" customFormat="1" ht="15">
      <c r="D240" s="390"/>
      <c r="E240" s="390"/>
      <c r="F240" s="390"/>
      <c r="G240" s="390"/>
      <c r="H240" s="390"/>
      <c r="I240" s="390"/>
      <c r="J240" s="390"/>
    </row>
    <row r="241" spans="4:10" s="69" customFormat="1" ht="15">
      <c r="D241" s="390"/>
      <c r="E241" s="390"/>
      <c r="F241" s="390"/>
      <c r="G241" s="390"/>
      <c r="H241" s="390"/>
      <c r="I241" s="390"/>
      <c r="J241" s="390"/>
    </row>
    <row r="242" spans="4:10" s="69" customFormat="1" ht="15">
      <c r="D242" s="390"/>
      <c r="E242" s="390"/>
      <c r="F242" s="390"/>
      <c r="G242" s="390"/>
      <c r="H242" s="390"/>
      <c r="I242" s="390"/>
      <c r="J242" s="390"/>
    </row>
    <row r="243" spans="4:10" s="69" customFormat="1" ht="15">
      <c r="D243" s="390"/>
      <c r="E243" s="390"/>
      <c r="F243" s="390"/>
      <c r="G243" s="390"/>
      <c r="H243" s="390"/>
      <c r="I243" s="390"/>
      <c r="J243" s="390"/>
    </row>
    <row r="244" spans="4:10" s="69" customFormat="1" ht="15">
      <c r="D244" s="390"/>
      <c r="E244" s="390"/>
      <c r="F244" s="390"/>
      <c r="G244" s="390"/>
      <c r="H244" s="390"/>
      <c r="I244" s="390"/>
      <c r="J244" s="390"/>
    </row>
    <row r="245" spans="4:10" s="69" customFormat="1" ht="15">
      <c r="D245" s="390"/>
      <c r="E245" s="390"/>
      <c r="F245" s="390"/>
      <c r="G245" s="390"/>
      <c r="H245" s="390"/>
      <c r="I245" s="390"/>
      <c r="J245" s="390"/>
    </row>
    <row r="246" spans="4:10" s="69" customFormat="1" ht="15">
      <c r="D246" s="390"/>
      <c r="E246" s="390"/>
      <c r="F246" s="390"/>
      <c r="G246" s="390"/>
      <c r="H246" s="390"/>
      <c r="I246" s="390"/>
      <c r="J246" s="390"/>
    </row>
    <row r="247" spans="4:10" s="69" customFormat="1" ht="15">
      <c r="D247" s="390"/>
      <c r="E247" s="390"/>
      <c r="F247" s="390"/>
      <c r="G247" s="390"/>
      <c r="H247" s="390"/>
      <c r="I247" s="390"/>
      <c r="J247" s="390"/>
    </row>
    <row r="248" spans="4:10" s="69" customFormat="1" ht="15">
      <c r="D248" s="390"/>
      <c r="E248" s="390"/>
      <c r="F248" s="390"/>
      <c r="G248" s="390"/>
      <c r="H248" s="390"/>
      <c r="I248" s="390"/>
      <c r="J248" s="390"/>
    </row>
    <row r="249" spans="4:10" s="69" customFormat="1" ht="15">
      <c r="D249" s="390"/>
      <c r="E249" s="390"/>
      <c r="F249" s="390"/>
      <c r="G249" s="390"/>
      <c r="H249" s="390"/>
      <c r="I249" s="390"/>
      <c r="J249" s="390"/>
    </row>
    <row r="250" spans="4:10" s="69" customFormat="1" ht="15">
      <c r="D250" s="390"/>
      <c r="E250" s="390"/>
      <c r="F250" s="390"/>
      <c r="G250" s="390"/>
      <c r="H250" s="390"/>
      <c r="I250" s="390"/>
      <c r="J250" s="390"/>
    </row>
    <row r="251" spans="4:10" s="69" customFormat="1" ht="15">
      <c r="D251" s="390"/>
      <c r="E251" s="390"/>
      <c r="F251" s="390"/>
      <c r="G251" s="390"/>
      <c r="H251" s="390"/>
      <c r="I251" s="390"/>
      <c r="J251" s="390"/>
    </row>
    <row r="252" spans="4:10" s="69" customFormat="1" ht="15">
      <c r="D252" s="390"/>
      <c r="E252" s="390"/>
      <c r="F252" s="390"/>
      <c r="G252" s="390"/>
      <c r="H252" s="390"/>
      <c r="I252" s="390"/>
      <c r="J252" s="390"/>
    </row>
    <row r="253" spans="4:10" s="69" customFormat="1" ht="15">
      <c r="D253" s="390"/>
      <c r="E253" s="390"/>
      <c r="F253" s="390"/>
      <c r="G253" s="390"/>
      <c r="H253" s="390"/>
      <c r="I253" s="390"/>
      <c r="J253" s="390"/>
    </row>
    <row r="254" spans="4:10" s="69" customFormat="1" ht="15">
      <c r="D254" s="390"/>
      <c r="E254" s="390"/>
      <c r="F254" s="390"/>
      <c r="G254" s="390"/>
      <c r="H254" s="390"/>
      <c r="I254" s="390"/>
      <c r="J254" s="390"/>
    </row>
    <row r="255" spans="4:10" s="69" customFormat="1" ht="15">
      <c r="D255" s="390"/>
      <c r="E255" s="390"/>
      <c r="F255" s="390"/>
      <c r="G255" s="390"/>
      <c r="H255" s="390"/>
      <c r="I255" s="390"/>
      <c r="J255" s="390"/>
    </row>
    <row r="256" spans="4:10" s="69" customFormat="1" ht="15">
      <c r="D256" s="390"/>
      <c r="E256" s="390"/>
      <c r="F256" s="390"/>
      <c r="G256" s="390"/>
      <c r="H256" s="390"/>
      <c r="I256" s="390"/>
      <c r="J256" s="390"/>
    </row>
    <row r="257" spans="4:10" s="69" customFormat="1" ht="15">
      <c r="D257" s="390"/>
      <c r="E257" s="390"/>
      <c r="F257" s="390"/>
      <c r="G257" s="390"/>
      <c r="H257" s="390"/>
      <c r="I257" s="390"/>
      <c r="J257" s="390"/>
    </row>
    <row r="258" spans="4:10" s="69" customFormat="1" ht="15">
      <c r="D258" s="390"/>
      <c r="E258" s="390"/>
      <c r="F258" s="390"/>
      <c r="G258" s="390"/>
      <c r="H258" s="390"/>
      <c r="I258" s="390"/>
      <c r="J258" s="390"/>
    </row>
    <row r="259" spans="4:10" s="69" customFormat="1" ht="15">
      <c r="D259" s="390"/>
      <c r="E259" s="390"/>
      <c r="F259" s="390"/>
      <c r="G259" s="390"/>
      <c r="H259" s="390"/>
      <c r="I259" s="390"/>
      <c r="J259" s="390"/>
    </row>
    <row r="260" spans="4:10" s="69" customFormat="1" ht="15">
      <c r="D260" s="390"/>
      <c r="E260" s="390"/>
      <c r="F260" s="390"/>
      <c r="G260" s="390"/>
      <c r="H260" s="390"/>
      <c r="I260" s="390"/>
      <c r="J260" s="390"/>
    </row>
    <row r="261" spans="4:10" s="69" customFormat="1" ht="15">
      <c r="D261" s="390"/>
      <c r="E261" s="390"/>
      <c r="F261" s="390"/>
      <c r="G261" s="390"/>
      <c r="H261" s="390"/>
      <c r="I261" s="390"/>
      <c r="J261" s="390"/>
    </row>
    <row r="262" spans="4:10" s="69" customFormat="1" ht="15">
      <c r="D262" s="390"/>
      <c r="E262" s="390"/>
      <c r="F262" s="390"/>
      <c r="G262" s="390"/>
      <c r="H262" s="390"/>
      <c r="I262" s="390"/>
      <c r="J262" s="390"/>
    </row>
    <row r="263" spans="4:10" s="69" customFormat="1" ht="15">
      <c r="D263" s="390"/>
      <c r="E263" s="390"/>
      <c r="F263" s="390"/>
      <c r="G263" s="390"/>
      <c r="H263" s="390"/>
      <c r="I263" s="390"/>
      <c r="J263" s="390"/>
    </row>
    <row r="264" spans="4:10" s="69" customFormat="1" ht="15">
      <c r="D264" s="390"/>
      <c r="E264" s="390"/>
      <c r="F264" s="390"/>
      <c r="G264" s="390"/>
      <c r="H264" s="390"/>
      <c r="I264" s="390"/>
      <c r="J264" s="390"/>
    </row>
    <row r="265" spans="4:10" s="69" customFormat="1" ht="15">
      <c r="D265" s="390"/>
      <c r="E265" s="390"/>
      <c r="F265" s="390"/>
      <c r="G265" s="390"/>
      <c r="H265" s="390"/>
      <c r="I265" s="390"/>
      <c r="J265" s="390"/>
    </row>
    <row r="266" spans="4:10" s="69" customFormat="1" ht="15">
      <c r="D266" s="390"/>
      <c r="E266" s="390"/>
      <c r="F266" s="390"/>
      <c r="G266" s="390"/>
      <c r="H266" s="390"/>
      <c r="I266" s="390"/>
      <c r="J266" s="390"/>
    </row>
    <row r="267" spans="4:10" s="69" customFormat="1" ht="15">
      <c r="D267" s="390"/>
      <c r="E267" s="390"/>
      <c r="F267" s="390"/>
      <c r="G267" s="390"/>
      <c r="H267" s="390"/>
      <c r="I267" s="390"/>
      <c r="J267" s="390"/>
    </row>
    <row r="268" spans="4:10" s="69" customFormat="1" ht="15">
      <c r="D268" s="390"/>
      <c r="E268" s="390"/>
      <c r="F268" s="390"/>
      <c r="G268" s="390"/>
      <c r="H268" s="390"/>
      <c r="I268" s="390"/>
      <c r="J268" s="390"/>
    </row>
    <row r="269" spans="4:10" s="69" customFormat="1" ht="15">
      <c r="D269" s="390"/>
      <c r="E269" s="390"/>
      <c r="F269" s="390"/>
      <c r="G269" s="390"/>
      <c r="H269" s="390"/>
      <c r="I269" s="390"/>
      <c r="J269" s="390"/>
    </row>
    <row r="270" spans="4:10" s="69" customFormat="1" ht="15">
      <c r="D270" s="390"/>
      <c r="E270" s="390"/>
      <c r="F270" s="390"/>
      <c r="G270" s="390"/>
      <c r="H270" s="390"/>
      <c r="I270" s="390"/>
      <c r="J270" s="390"/>
    </row>
    <row r="271" spans="4:10" s="69" customFormat="1" ht="15">
      <c r="D271" s="390"/>
      <c r="E271" s="390"/>
      <c r="F271" s="390"/>
      <c r="G271" s="390"/>
      <c r="H271" s="390"/>
      <c r="I271" s="390"/>
      <c r="J271" s="390"/>
    </row>
    <row r="272" spans="4:10" s="69" customFormat="1" ht="15">
      <c r="D272" s="390"/>
      <c r="E272" s="390"/>
      <c r="F272" s="390"/>
      <c r="G272" s="390"/>
      <c r="H272" s="390"/>
      <c r="I272" s="390"/>
      <c r="J272" s="390"/>
    </row>
    <row r="273" spans="4:10" s="69" customFormat="1" ht="15">
      <c r="D273" s="390"/>
      <c r="E273" s="390"/>
      <c r="F273" s="390"/>
      <c r="G273" s="390"/>
      <c r="H273" s="390"/>
      <c r="I273" s="390"/>
      <c r="J273" s="390"/>
    </row>
    <row r="274" spans="4:10" s="69" customFormat="1" ht="15">
      <c r="D274" s="390"/>
      <c r="E274" s="390"/>
      <c r="F274" s="390"/>
      <c r="G274" s="390"/>
      <c r="H274" s="390"/>
      <c r="I274" s="390"/>
      <c r="J274" s="390"/>
    </row>
    <row r="275" spans="4:10" s="69" customFormat="1" ht="15">
      <c r="D275" s="390"/>
      <c r="E275" s="390"/>
      <c r="F275" s="390"/>
      <c r="G275" s="390"/>
      <c r="H275" s="390"/>
      <c r="I275" s="390"/>
      <c r="J275" s="390"/>
    </row>
    <row r="276" spans="4:10" s="69" customFormat="1" ht="15">
      <c r="D276" s="390"/>
      <c r="E276" s="390"/>
      <c r="F276" s="390"/>
      <c r="G276" s="390"/>
      <c r="H276" s="390"/>
      <c r="I276" s="390"/>
      <c r="J276" s="390"/>
    </row>
    <row r="277" spans="4:10" s="69" customFormat="1" ht="15">
      <c r="D277" s="390"/>
      <c r="E277" s="390"/>
      <c r="F277" s="390"/>
      <c r="G277" s="390"/>
      <c r="H277" s="390"/>
      <c r="I277" s="390"/>
      <c r="J277" s="390"/>
    </row>
    <row r="278" spans="4:10" s="69" customFormat="1" ht="15">
      <c r="D278" s="390"/>
      <c r="E278" s="390"/>
      <c r="F278" s="390"/>
      <c r="G278" s="390"/>
      <c r="H278" s="390"/>
      <c r="I278" s="390"/>
      <c r="J278" s="390"/>
    </row>
    <row r="279" spans="4:10" s="69" customFormat="1" ht="15">
      <c r="D279" s="390"/>
      <c r="E279" s="390"/>
      <c r="F279" s="390"/>
      <c r="G279" s="390"/>
      <c r="H279" s="390"/>
      <c r="I279" s="390"/>
      <c r="J279" s="390"/>
    </row>
    <row r="280" spans="4:10" s="69" customFormat="1" ht="15">
      <c r="D280" s="390"/>
      <c r="E280" s="390"/>
      <c r="F280" s="390"/>
      <c r="G280" s="390"/>
      <c r="H280" s="390"/>
      <c r="I280" s="390"/>
      <c r="J280" s="390"/>
    </row>
    <row r="281" spans="4:10" s="69" customFormat="1" ht="15">
      <c r="D281" s="390"/>
      <c r="E281" s="390"/>
      <c r="F281" s="390"/>
      <c r="G281" s="390"/>
      <c r="H281" s="390"/>
      <c r="I281" s="390"/>
      <c r="J281" s="390"/>
    </row>
    <row r="282" spans="4:10" s="69" customFormat="1" ht="15">
      <c r="D282" s="390"/>
      <c r="E282" s="390"/>
      <c r="F282" s="390"/>
      <c r="G282" s="390"/>
      <c r="H282" s="390"/>
      <c r="I282" s="390"/>
      <c r="J282" s="390"/>
    </row>
    <row r="283" spans="4:10" s="69" customFormat="1" ht="15">
      <c r="D283" s="390"/>
      <c r="E283" s="390"/>
      <c r="F283" s="390"/>
      <c r="G283" s="390"/>
      <c r="H283" s="390"/>
      <c r="I283" s="390"/>
      <c r="J283" s="390"/>
    </row>
    <row r="284" spans="4:10" s="69" customFormat="1" ht="15">
      <c r="D284" s="390"/>
      <c r="E284" s="390"/>
      <c r="F284" s="390"/>
      <c r="G284" s="390"/>
      <c r="H284" s="390"/>
      <c r="I284" s="390"/>
      <c r="J284" s="390"/>
    </row>
    <row r="285" spans="4:10" s="69" customFormat="1" ht="15">
      <c r="D285" s="390"/>
      <c r="E285" s="390"/>
      <c r="F285" s="390"/>
      <c r="G285" s="390"/>
      <c r="H285" s="390"/>
      <c r="I285" s="390"/>
      <c r="J285" s="390"/>
    </row>
    <row r="286" spans="4:10" s="69" customFormat="1" ht="15">
      <c r="D286" s="390"/>
      <c r="E286" s="390"/>
      <c r="F286" s="390"/>
      <c r="G286" s="390"/>
      <c r="H286" s="390"/>
      <c r="I286" s="390"/>
      <c r="J286" s="390"/>
    </row>
    <row r="287" spans="4:10" s="69" customFormat="1" ht="15">
      <c r="D287" s="390"/>
      <c r="E287" s="390"/>
      <c r="F287" s="390"/>
      <c r="G287" s="390"/>
      <c r="H287" s="390"/>
      <c r="I287" s="390"/>
      <c r="J287" s="390"/>
    </row>
    <row r="288" spans="4:10" s="69" customFormat="1" ht="15">
      <c r="D288" s="390"/>
      <c r="E288" s="390"/>
      <c r="F288" s="390"/>
      <c r="G288" s="390"/>
      <c r="H288" s="390"/>
      <c r="I288" s="390"/>
      <c r="J288" s="390"/>
    </row>
    <row r="289" spans="4:10" s="69" customFormat="1" ht="15">
      <c r="D289" s="390"/>
      <c r="E289" s="390"/>
      <c r="F289" s="390"/>
      <c r="G289" s="390"/>
      <c r="H289" s="390"/>
      <c r="I289" s="390"/>
      <c r="J289" s="390"/>
    </row>
    <row r="290" spans="4:10" s="69" customFormat="1" ht="15">
      <c r="D290" s="390"/>
      <c r="E290" s="390"/>
      <c r="F290" s="390"/>
      <c r="G290" s="390"/>
      <c r="H290" s="390"/>
      <c r="I290" s="390"/>
      <c r="J290" s="390"/>
    </row>
    <row r="291" spans="4:10" s="69" customFormat="1" ht="15">
      <c r="D291" s="390"/>
      <c r="E291" s="390"/>
      <c r="F291" s="390"/>
      <c r="G291" s="390"/>
      <c r="H291" s="390"/>
      <c r="I291" s="390"/>
      <c r="J291" s="390"/>
    </row>
    <row r="292" spans="4:10" s="69" customFormat="1" ht="15">
      <c r="D292" s="390"/>
      <c r="E292" s="390"/>
      <c r="F292" s="390"/>
      <c r="G292" s="390"/>
      <c r="H292" s="390"/>
      <c r="I292" s="390"/>
      <c r="J292" s="390"/>
    </row>
    <row r="293" spans="4:10" s="69" customFormat="1" ht="15">
      <c r="D293" s="390"/>
      <c r="E293" s="390"/>
      <c r="F293" s="390"/>
      <c r="G293" s="390"/>
      <c r="H293" s="390"/>
      <c r="I293" s="390"/>
      <c r="J293" s="390"/>
    </row>
    <row r="294" spans="4:10" s="69" customFormat="1" ht="15">
      <c r="D294" s="390"/>
      <c r="E294" s="390"/>
      <c r="F294" s="390"/>
      <c r="G294" s="390"/>
      <c r="H294" s="390"/>
      <c r="I294" s="390"/>
      <c r="J294" s="390"/>
    </row>
    <row r="295" spans="4:10" s="69" customFormat="1" ht="15">
      <c r="D295" s="390"/>
      <c r="E295" s="390"/>
      <c r="F295" s="390"/>
      <c r="G295" s="390"/>
      <c r="H295" s="390"/>
      <c r="I295" s="390"/>
      <c r="J295" s="390"/>
    </row>
    <row r="296" spans="4:10" s="69" customFormat="1" ht="15">
      <c r="D296" s="390"/>
      <c r="E296" s="390"/>
      <c r="F296" s="390"/>
      <c r="G296" s="390"/>
      <c r="H296" s="390"/>
      <c r="I296" s="390"/>
      <c r="J296" s="390"/>
    </row>
    <row r="297" spans="4:10" s="69" customFormat="1" ht="15">
      <c r="D297" s="390"/>
      <c r="E297" s="390"/>
      <c r="F297" s="390"/>
      <c r="G297" s="390"/>
      <c r="H297" s="390"/>
      <c r="I297" s="390"/>
      <c r="J297" s="390"/>
    </row>
    <row r="298" spans="4:10" s="69" customFormat="1" ht="15">
      <c r="D298" s="390"/>
      <c r="E298" s="390"/>
      <c r="F298" s="390"/>
      <c r="G298" s="390"/>
      <c r="H298" s="390"/>
      <c r="I298" s="390"/>
      <c r="J298" s="390"/>
    </row>
    <row r="299" spans="4:10" s="69" customFormat="1" ht="15">
      <c r="D299" s="390"/>
      <c r="E299" s="390"/>
      <c r="F299" s="390"/>
      <c r="G299" s="390"/>
      <c r="H299" s="390"/>
      <c r="I299" s="390"/>
      <c r="J299" s="390"/>
    </row>
    <row r="300" spans="4:10" s="69" customFormat="1" ht="15">
      <c r="D300" s="390"/>
      <c r="E300" s="390"/>
      <c r="F300" s="390"/>
      <c r="G300" s="390"/>
      <c r="H300" s="390"/>
      <c r="I300" s="390"/>
      <c r="J300" s="390"/>
    </row>
    <row r="301" spans="4:10" s="69" customFormat="1" ht="15">
      <c r="D301" s="390"/>
      <c r="E301" s="390"/>
      <c r="F301" s="390"/>
      <c r="G301" s="390"/>
      <c r="H301" s="390"/>
      <c r="I301" s="390"/>
      <c r="J301" s="390"/>
    </row>
    <row r="302" spans="4:10" s="69" customFormat="1" ht="15">
      <c r="D302" s="390"/>
      <c r="E302" s="390"/>
      <c r="F302" s="390"/>
      <c r="G302" s="390"/>
      <c r="H302" s="390"/>
      <c r="I302" s="390"/>
      <c r="J302" s="390"/>
    </row>
    <row r="303" spans="4:10" s="69" customFormat="1" ht="15">
      <c r="D303" s="390"/>
      <c r="E303" s="390"/>
      <c r="F303" s="390"/>
      <c r="G303" s="390"/>
      <c r="H303" s="390"/>
      <c r="I303" s="390"/>
      <c r="J303" s="390"/>
    </row>
    <row r="304" spans="4:10" s="69" customFormat="1" ht="15">
      <c r="D304" s="390"/>
      <c r="E304" s="390"/>
      <c r="F304" s="390"/>
      <c r="G304" s="390"/>
      <c r="H304" s="390"/>
      <c r="I304" s="390"/>
      <c r="J304" s="390"/>
    </row>
    <row r="305" spans="4:10" s="69" customFormat="1" ht="15">
      <c r="D305" s="390"/>
      <c r="E305" s="390"/>
      <c r="F305" s="390"/>
      <c r="G305" s="390"/>
      <c r="H305" s="390"/>
      <c r="I305" s="390"/>
      <c r="J305" s="390"/>
    </row>
    <row r="306" spans="4:10" s="69" customFormat="1" ht="15">
      <c r="D306" s="390"/>
      <c r="E306" s="390"/>
      <c r="F306" s="390"/>
      <c r="G306" s="390"/>
      <c r="H306" s="390"/>
      <c r="I306" s="390"/>
      <c r="J306" s="390"/>
    </row>
    <row r="307" spans="4:10" s="69" customFormat="1" ht="15">
      <c r="D307" s="390"/>
      <c r="E307" s="390"/>
      <c r="F307" s="390"/>
      <c r="G307" s="390"/>
      <c r="H307" s="390"/>
      <c r="I307" s="390"/>
      <c r="J307" s="390"/>
    </row>
    <row r="308" spans="4:10" s="69" customFormat="1" ht="15">
      <c r="D308" s="390"/>
      <c r="E308" s="390"/>
      <c r="F308" s="390"/>
      <c r="G308" s="390"/>
      <c r="H308" s="390"/>
      <c r="I308" s="390"/>
      <c r="J308" s="390"/>
    </row>
    <row r="309" spans="4:10" s="69" customFormat="1" ht="15">
      <c r="D309" s="390"/>
      <c r="E309" s="390"/>
      <c r="F309" s="390"/>
      <c r="G309" s="390"/>
      <c r="H309" s="390"/>
      <c r="I309" s="390"/>
      <c r="J309" s="390"/>
    </row>
    <row r="310" spans="4:10" s="69" customFormat="1" ht="15">
      <c r="D310" s="390"/>
      <c r="E310" s="390"/>
      <c r="F310" s="390"/>
      <c r="G310" s="390"/>
      <c r="H310" s="390"/>
      <c r="I310" s="390"/>
      <c r="J310" s="390"/>
    </row>
    <row r="311" spans="4:10" s="69" customFormat="1" ht="15">
      <c r="D311" s="390"/>
      <c r="E311" s="390"/>
      <c r="F311" s="390"/>
      <c r="G311" s="390"/>
      <c r="H311" s="390"/>
      <c r="I311" s="390"/>
      <c r="J311" s="390"/>
    </row>
    <row r="312" spans="4:10" s="69" customFormat="1" ht="15">
      <c r="D312" s="390"/>
      <c r="E312" s="390"/>
      <c r="F312" s="390"/>
      <c r="G312" s="390"/>
      <c r="H312" s="390"/>
      <c r="I312" s="390"/>
      <c r="J312" s="390"/>
    </row>
    <row r="313" spans="4:10" s="69" customFormat="1" ht="15">
      <c r="D313" s="390"/>
      <c r="E313" s="390"/>
      <c r="F313" s="390"/>
      <c r="G313" s="390"/>
      <c r="H313" s="390"/>
      <c r="I313" s="390"/>
      <c r="J313" s="390"/>
    </row>
    <row r="314" spans="4:10" s="69" customFormat="1" ht="15">
      <c r="D314" s="390"/>
      <c r="E314" s="390"/>
      <c r="F314" s="390"/>
      <c r="G314" s="390"/>
      <c r="H314" s="390"/>
      <c r="I314" s="390"/>
      <c r="J314" s="390"/>
    </row>
    <row r="315" spans="4:10" s="69" customFormat="1" ht="15">
      <c r="D315" s="390"/>
      <c r="E315" s="390"/>
      <c r="F315" s="390"/>
      <c r="G315" s="390"/>
      <c r="H315" s="390"/>
      <c r="I315" s="390"/>
      <c r="J315" s="390"/>
    </row>
    <row r="316" spans="4:10" s="69" customFormat="1" ht="15">
      <c r="D316" s="390"/>
      <c r="E316" s="390"/>
      <c r="F316" s="390"/>
      <c r="G316" s="390"/>
      <c r="H316" s="390"/>
      <c r="I316" s="390"/>
      <c r="J316" s="390"/>
    </row>
    <row r="317" spans="4:10" s="69" customFormat="1" ht="15">
      <c r="D317" s="390"/>
      <c r="E317" s="390"/>
      <c r="F317" s="390"/>
      <c r="G317" s="390"/>
      <c r="H317" s="390"/>
      <c r="I317" s="390"/>
      <c r="J317" s="390"/>
    </row>
    <row r="318" spans="4:10" s="69" customFormat="1" ht="15">
      <c r="D318" s="390"/>
      <c r="E318" s="390"/>
      <c r="F318" s="390"/>
      <c r="G318" s="390"/>
      <c r="H318" s="390"/>
      <c r="I318" s="390"/>
      <c r="J318" s="390"/>
    </row>
    <row r="319" spans="4:10" s="69" customFormat="1" ht="15">
      <c r="D319" s="390"/>
      <c r="E319" s="390"/>
      <c r="F319" s="390"/>
      <c r="G319" s="390"/>
      <c r="H319" s="390"/>
      <c r="I319" s="390"/>
      <c r="J319" s="390"/>
    </row>
    <row r="320" spans="4:10" s="69" customFormat="1" ht="15">
      <c r="D320" s="390"/>
      <c r="E320" s="390"/>
      <c r="F320" s="390"/>
      <c r="G320" s="390"/>
      <c r="H320" s="390"/>
      <c r="I320" s="390"/>
      <c r="J320" s="390"/>
    </row>
    <row r="321" spans="4:10" s="69" customFormat="1" ht="15">
      <c r="D321" s="390"/>
      <c r="E321" s="390"/>
      <c r="F321" s="390"/>
      <c r="G321" s="390"/>
      <c r="H321" s="390"/>
      <c r="I321" s="390"/>
      <c r="J321" s="390"/>
    </row>
    <row r="322" spans="4:10" s="69" customFormat="1" ht="15">
      <c r="D322" s="390"/>
      <c r="E322" s="390"/>
      <c r="F322" s="390"/>
      <c r="G322" s="390"/>
      <c r="H322" s="390"/>
      <c r="I322" s="390"/>
      <c r="J322" s="390"/>
    </row>
    <row r="323" spans="4:10" s="69" customFormat="1" ht="15">
      <c r="D323" s="390"/>
      <c r="E323" s="390"/>
      <c r="F323" s="390"/>
      <c r="G323" s="390"/>
      <c r="H323" s="390"/>
      <c r="I323" s="390"/>
      <c r="J323" s="390"/>
    </row>
    <row r="324" spans="4:10" s="69" customFormat="1" ht="15">
      <c r="D324" s="390"/>
      <c r="E324" s="390"/>
      <c r="F324" s="390"/>
      <c r="G324" s="390"/>
      <c r="H324" s="390"/>
      <c r="I324" s="390"/>
      <c r="J324" s="390"/>
    </row>
    <row r="325" spans="4:10" s="69" customFormat="1" ht="15">
      <c r="D325" s="390"/>
      <c r="E325" s="390"/>
      <c r="F325" s="390"/>
      <c r="G325" s="390"/>
      <c r="H325" s="390"/>
      <c r="I325" s="390"/>
      <c r="J325" s="390"/>
    </row>
    <row r="326" spans="4:10" s="69" customFormat="1" ht="15">
      <c r="D326" s="390"/>
      <c r="E326" s="390"/>
      <c r="F326" s="390"/>
      <c r="G326" s="390"/>
      <c r="H326" s="390"/>
      <c r="I326" s="390"/>
      <c r="J326" s="390"/>
    </row>
    <row r="327" spans="4:10" s="69" customFormat="1" ht="15">
      <c r="D327" s="390"/>
      <c r="E327" s="390"/>
      <c r="F327" s="390"/>
      <c r="G327" s="390"/>
      <c r="H327" s="390"/>
      <c r="I327" s="390"/>
      <c r="J327" s="390"/>
    </row>
    <row r="328" spans="4:10" s="69" customFormat="1" ht="15">
      <c r="D328" s="390"/>
      <c r="E328" s="390"/>
      <c r="F328" s="390"/>
      <c r="G328" s="390"/>
      <c r="H328" s="390"/>
      <c r="I328" s="390"/>
      <c r="J328" s="390"/>
    </row>
    <row r="329" spans="4:10" s="69" customFormat="1" ht="15">
      <c r="D329" s="390"/>
      <c r="E329" s="390"/>
      <c r="F329" s="390"/>
      <c r="G329" s="390"/>
      <c r="H329" s="390"/>
      <c r="I329" s="390"/>
      <c r="J329" s="390"/>
    </row>
    <row r="330" spans="4:10" s="69" customFormat="1" ht="15">
      <c r="D330" s="390"/>
      <c r="E330" s="390"/>
      <c r="F330" s="390"/>
      <c r="G330" s="390"/>
      <c r="H330" s="390"/>
      <c r="I330" s="390"/>
      <c r="J330" s="390"/>
    </row>
    <row r="331" spans="4:10" s="69" customFormat="1" ht="15">
      <c r="D331" s="390"/>
      <c r="E331" s="390"/>
      <c r="F331" s="390"/>
      <c r="G331" s="390"/>
      <c r="H331" s="390"/>
      <c r="I331" s="390"/>
      <c r="J331" s="390"/>
    </row>
    <row r="332" spans="4:10" s="69" customFormat="1" ht="15">
      <c r="D332" s="390"/>
      <c r="E332" s="390"/>
      <c r="F332" s="390"/>
      <c r="G332" s="390"/>
      <c r="H332" s="390"/>
      <c r="I332" s="390"/>
      <c r="J332" s="390"/>
    </row>
    <row r="333" spans="4:10" s="69" customFormat="1" ht="15">
      <c r="D333" s="390"/>
      <c r="E333" s="390"/>
      <c r="F333" s="390"/>
      <c r="G333" s="390"/>
      <c r="H333" s="390"/>
      <c r="I333" s="390"/>
      <c r="J333" s="390"/>
    </row>
    <row r="334" spans="4:10" s="69" customFormat="1" ht="15">
      <c r="D334" s="390"/>
      <c r="E334" s="390"/>
      <c r="F334" s="390"/>
      <c r="G334" s="390"/>
      <c r="H334" s="390"/>
      <c r="I334" s="390"/>
      <c r="J334" s="390"/>
    </row>
    <row r="335" spans="4:10" s="69" customFormat="1" ht="15">
      <c r="D335" s="390"/>
      <c r="E335" s="390"/>
      <c r="F335" s="390"/>
      <c r="G335" s="390"/>
      <c r="H335" s="390"/>
      <c r="I335" s="390"/>
      <c r="J335" s="390"/>
    </row>
    <row r="336" spans="4:10" s="69" customFormat="1" ht="15">
      <c r="D336" s="390"/>
      <c r="E336" s="390"/>
      <c r="F336" s="390"/>
      <c r="G336" s="390"/>
      <c r="H336" s="390"/>
      <c r="I336" s="390"/>
      <c r="J336" s="390"/>
    </row>
    <row r="337" spans="4:10" s="69" customFormat="1" ht="15">
      <c r="D337" s="390"/>
      <c r="E337" s="390"/>
      <c r="F337" s="390"/>
      <c r="G337" s="390"/>
      <c r="H337" s="390"/>
      <c r="I337" s="390"/>
      <c r="J337" s="390"/>
    </row>
    <row r="338" spans="4:10" s="69" customFormat="1" ht="15">
      <c r="D338" s="390"/>
      <c r="E338" s="390"/>
      <c r="F338" s="390"/>
      <c r="G338" s="390"/>
      <c r="H338" s="390"/>
      <c r="I338" s="390"/>
      <c r="J338" s="390"/>
    </row>
    <row r="339" spans="4:10" s="69" customFormat="1" ht="15">
      <c r="D339" s="390"/>
      <c r="E339" s="390"/>
      <c r="F339" s="390"/>
      <c r="G339" s="390"/>
      <c r="H339" s="390"/>
      <c r="I339" s="390"/>
      <c r="J339" s="390"/>
    </row>
    <row r="340" spans="4:10" s="69" customFormat="1" ht="15">
      <c r="D340" s="390"/>
      <c r="E340" s="390"/>
      <c r="F340" s="390"/>
      <c r="G340" s="390"/>
      <c r="H340" s="390"/>
      <c r="I340" s="390"/>
      <c r="J340" s="390"/>
    </row>
    <row r="341" spans="4:10" s="69" customFormat="1" ht="15">
      <c r="D341" s="390"/>
      <c r="E341" s="390"/>
      <c r="F341" s="390"/>
      <c r="G341" s="390"/>
      <c r="H341" s="390"/>
      <c r="I341" s="390"/>
      <c r="J341" s="390"/>
    </row>
    <row r="342" spans="4:10" s="69" customFormat="1" ht="15">
      <c r="D342" s="390"/>
      <c r="E342" s="390"/>
      <c r="F342" s="390"/>
      <c r="G342" s="390"/>
      <c r="H342" s="390"/>
      <c r="I342" s="390"/>
      <c r="J342" s="390"/>
    </row>
    <row r="343" spans="4:10" s="69" customFormat="1" ht="15">
      <c r="D343" s="390"/>
      <c r="E343" s="390"/>
      <c r="F343" s="390"/>
      <c r="G343" s="390"/>
      <c r="H343" s="390"/>
      <c r="I343" s="390"/>
      <c r="J343" s="390"/>
    </row>
    <row r="344" spans="4:10" s="69" customFormat="1" ht="15">
      <c r="D344" s="390"/>
      <c r="E344" s="390"/>
      <c r="F344" s="390"/>
      <c r="G344" s="390"/>
      <c r="H344" s="390"/>
      <c r="I344" s="390"/>
      <c r="J344" s="390"/>
    </row>
    <row r="345" spans="4:10" s="69" customFormat="1" ht="15">
      <c r="D345" s="390"/>
      <c r="E345" s="390"/>
      <c r="F345" s="390"/>
      <c r="G345" s="390"/>
      <c r="H345" s="390"/>
      <c r="I345" s="390"/>
      <c r="J345" s="390"/>
    </row>
    <row r="346" spans="4:10" s="69" customFormat="1" ht="15">
      <c r="D346" s="390"/>
      <c r="E346" s="390"/>
      <c r="F346" s="390"/>
      <c r="G346" s="390"/>
      <c r="H346" s="390"/>
      <c r="I346" s="390"/>
      <c r="J346" s="390"/>
    </row>
    <row r="347" spans="4:10" s="69" customFormat="1" ht="15">
      <c r="D347" s="390"/>
      <c r="E347" s="390"/>
      <c r="F347" s="390"/>
      <c r="G347" s="390"/>
      <c r="H347" s="390"/>
      <c r="I347" s="390"/>
      <c r="J347" s="390"/>
    </row>
    <row r="348" spans="4:10" s="69" customFormat="1" ht="15">
      <c r="D348" s="390"/>
      <c r="E348" s="390"/>
      <c r="F348" s="390"/>
      <c r="G348" s="390"/>
      <c r="H348" s="390"/>
      <c r="I348" s="390"/>
      <c r="J348" s="390"/>
    </row>
    <row r="349" spans="4:10" s="69" customFormat="1" ht="15">
      <c r="D349" s="390"/>
      <c r="E349" s="390"/>
      <c r="F349" s="390"/>
      <c r="G349" s="390"/>
      <c r="H349" s="390"/>
      <c r="I349" s="390"/>
      <c r="J349" s="390"/>
    </row>
    <row r="350" spans="4:10" s="69" customFormat="1" ht="15">
      <c r="D350" s="390"/>
      <c r="E350" s="390"/>
      <c r="F350" s="390"/>
      <c r="G350" s="390"/>
      <c r="H350" s="390"/>
      <c r="I350" s="390"/>
      <c r="J350" s="390"/>
    </row>
    <row r="351" spans="4:10" s="69" customFormat="1" ht="15">
      <c r="D351" s="390"/>
      <c r="E351" s="390"/>
      <c r="F351" s="390"/>
      <c r="G351" s="390"/>
      <c r="H351" s="390"/>
      <c r="I351" s="390"/>
      <c r="J351" s="390"/>
    </row>
    <row r="352" spans="4:10" s="69" customFormat="1" ht="15">
      <c r="D352" s="390"/>
      <c r="E352" s="390"/>
      <c r="F352" s="390"/>
      <c r="G352" s="390"/>
      <c r="H352" s="390"/>
      <c r="I352" s="390"/>
      <c r="J352" s="390"/>
    </row>
    <row r="353" spans="4:10" s="69" customFormat="1" ht="15">
      <c r="D353" s="390"/>
      <c r="E353" s="390"/>
      <c r="F353" s="390"/>
      <c r="G353" s="390"/>
      <c r="H353" s="390"/>
      <c r="I353" s="390"/>
      <c r="J353" s="390"/>
    </row>
    <row r="354" spans="4:10" s="69" customFormat="1" ht="15">
      <c r="D354" s="390"/>
      <c r="E354" s="390"/>
      <c r="F354" s="390"/>
      <c r="G354" s="390"/>
      <c r="H354" s="390"/>
      <c r="I354" s="390"/>
      <c r="J354" s="390"/>
    </row>
    <row r="355" spans="4:10" s="69" customFormat="1" ht="15">
      <c r="D355" s="390"/>
      <c r="E355" s="390"/>
      <c r="F355" s="390"/>
      <c r="G355" s="390"/>
      <c r="H355" s="390"/>
      <c r="I355" s="390"/>
      <c r="J355" s="390"/>
    </row>
    <row r="356" spans="4:10" s="69" customFormat="1" ht="15">
      <c r="D356" s="390"/>
      <c r="E356" s="390"/>
      <c r="F356" s="390"/>
      <c r="G356" s="390"/>
      <c r="H356" s="390"/>
      <c r="I356" s="390"/>
      <c r="J356" s="390"/>
    </row>
    <row r="357" spans="4:10" s="69" customFormat="1" ht="15">
      <c r="D357" s="390"/>
      <c r="E357" s="390"/>
      <c r="F357" s="390"/>
      <c r="G357" s="390"/>
      <c r="H357" s="390"/>
      <c r="I357" s="390"/>
      <c r="J357" s="390"/>
    </row>
    <row r="358" spans="4:10" s="69" customFormat="1" ht="15">
      <c r="D358" s="390"/>
      <c r="E358" s="390"/>
      <c r="F358" s="390"/>
      <c r="G358" s="390"/>
      <c r="H358" s="390"/>
      <c r="I358" s="390"/>
      <c r="J358" s="390"/>
    </row>
    <row r="359" spans="4:10" s="69" customFormat="1" ht="15">
      <c r="D359" s="390"/>
      <c r="E359" s="390"/>
      <c r="F359" s="390"/>
      <c r="G359" s="390"/>
      <c r="H359" s="390"/>
      <c r="I359" s="390"/>
      <c r="J359" s="390"/>
    </row>
    <row r="360" spans="4:10" s="69" customFormat="1" ht="15">
      <c r="D360" s="390"/>
      <c r="E360" s="390"/>
      <c r="F360" s="390"/>
      <c r="G360" s="390"/>
      <c r="H360" s="390"/>
      <c r="I360" s="390"/>
      <c r="J360" s="390"/>
    </row>
    <row r="361" spans="4:10" s="69" customFormat="1" ht="15">
      <c r="D361" s="390"/>
      <c r="E361" s="390"/>
      <c r="F361" s="390"/>
      <c r="G361" s="390"/>
      <c r="H361" s="390"/>
      <c r="I361" s="390"/>
      <c r="J361" s="390"/>
    </row>
    <row r="362" spans="4:10" s="69" customFormat="1" ht="15">
      <c r="D362" s="390"/>
      <c r="E362" s="390"/>
      <c r="F362" s="390"/>
      <c r="G362" s="390"/>
      <c r="H362" s="390"/>
      <c r="I362" s="390"/>
      <c r="J362" s="390"/>
    </row>
    <row r="363" spans="4:10" s="69" customFormat="1" ht="15">
      <c r="D363" s="390"/>
      <c r="E363" s="390"/>
      <c r="F363" s="390"/>
      <c r="G363" s="390"/>
      <c r="H363" s="390"/>
      <c r="I363" s="390"/>
      <c r="J363" s="390"/>
    </row>
    <row r="364" spans="4:10" s="69" customFormat="1" ht="15">
      <c r="D364" s="390"/>
      <c r="E364" s="390"/>
      <c r="F364" s="390"/>
      <c r="G364" s="390"/>
      <c r="H364" s="390"/>
      <c r="I364" s="390"/>
      <c r="J364" s="390"/>
    </row>
    <row r="365" spans="4:10" s="69" customFormat="1" ht="15">
      <c r="D365" s="390"/>
      <c r="E365" s="390"/>
      <c r="F365" s="390"/>
      <c r="G365" s="390"/>
      <c r="H365" s="390"/>
      <c r="I365" s="390"/>
      <c r="J365" s="390"/>
    </row>
    <row r="366" spans="4:10" s="69" customFormat="1" ht="15">
      <c r="D366" s="390"/>
      <c r="E366" s="390"/>
      <c r="F366" s="390"/>
      <c r="G366" s="390"/>
      <c r="H366" s="390"/>
      <c r="I366" s="390"/>
      <c r="J366" s="390"/>
    </row>
    <row r="367" spans="4:10" s="69" customFormat="1" ht="15">
      <c r="D367" s="390"/>
      <c r="E367" s="390"/>
      <c r="F367" s="390"/>
      <c r="G367" s="390"/>
      <c r="H367" s="390"/>
      <c r="I367" s="390"/>
      <c r="J367" s="390"/>
    </row>
    <row r="368" spans="4:10" s="69" customFormat="1" ht="15">
      <c r="D368" s="390"/>
      <c r="E368" s="390"/>
      <c r="F368" s="390"/>
      <c r="G368" s="390"/>
      <c r="H368" s="390"/>
      <c r="I368" s="390"/>
      <c r="J368" s="390"/>
    </row>
    <row r="369" spans="4:10" s="69" customFormat="1" ht="15">
      <c r="D369" s="390"/>
      <c r="E369" s="390"/>
      <c r="F369" s="390"/>
      <c r="G369" s="390"/>
      <c r="H369" s="390"/>
      <c r="I369" s="390"/>
      <c r="J369" s="390"/>
    </row>
    <row r="370" spans="4:10" s="69" customFormat="1" ht="15">
      <c r="D370" s="390"/>
      <c r="E370" s="390"/>
      <c r="F370" s="390"/>
      <c r="G370" s="390"/>
      <c r="H370" s="390"/>
      <c r="I370" s="390"/>
      <c r="J370" s="390"/>
    </row>
    <row r="371" spans="4:10" s="69" customFormat="1" ht="15">
      <c r="D371" s="390"/>
      <c r="E371" s="390"/>
      <c r="F371" s="390"/>
      <c r="G371" s="390"/>
      <c r="H371" s="390"/>
      <c r="I371" s="390"/>
      <c r="J371" s="390"/>
    </row>
    <row r="372" spans="4:10" s="69" customFormat="1" ht="15">
      <c r="D372" s="390"/>
      <c r="E372" s="390"/>
      <c r="F372" s="390"/>
      <c r="G372" s="390"/>
      <c r="H372" s="390"/>
      <c r="I372" s="390"/>
      <c r="J372" s="390"/>
    </row>
    <row r="373" spans="4:10" s="69" customFormat="1" ht="15">
      <c r="D373" s="390"/>
      <c r="E373" s="390"/>
      <c r="F373" s="390"/>
      <c r="G373" s="390"/>
      <c r="H373" s="390"/>
      <c r="I373" s="390"/>
      <c r="J373" s="390"/>
    </row>
    <row r="374" spans="4:10" s="69" customFormat="1" ht="15">
      <c r="D374" s="390"/>
      <c r="E374" s="390"/>
      <c r="F374" s="390"/>
      <c r="G374" s="390"/>
      <c r="H374" s="390"/>
      <c r="I374" s="390"/>
      <c r="J374" s="390"/>
    </row>
    <row r="375" spans="4:10" s="69" customFormat="1" ht="15">
      <c r="D375" s="390"/>
      <c r="E375" s="390"/>
      <c r="F375" s="390"/>
      <c r="G375" s="390"/>
      <c r="H375" s="390"/>
      <c r="I375" s="390"/>
      <c r="J375" s="390"/>
    </row>
    <row r="376" spans="4:10" s="69" customFormat="1" ht="15">
      <c r="D376" s="390"/>
      <c r="E376" s="390"/>
      <c r="F376" s="390"/>
      <c r="G376" s="390"/>
      <c r="H376" s="390"/>
      <c r="I376" s="390"/>
      <c r="J376" s="390"/>
    </row>
    <row r="377" spans="4:10" s="69" customFormat="1" ht="15">
      <c r="D377" s="390"/>
      <c r="E377" s="390"/>
      <c r="F377" s="390"/>
      <c r="G377" s="390"/>
      <c r="H377" s="390"/>
      <c r="I377" s="390"/>
      <c r="J377" s="390"/>
    </row>
    <row r="378" spans="4:10" s="69" customFormat="1" ht="15">
      <c r="D378" s="390"/>
      <c r="E378" s="390"/>
      <c r="F378" s="390"/>
      <c r="G378" s="390"/>
      <c r="H378" s="390"/>
      <c r="I378" s="390"/>
      <c r="J378" s="390"/>
    </row>
    <row r="379" spans="4:10" s="69" customFormat="1" ht="15">
      <c r="D379" s="390"/>
      <c r="E379" s="390"/>
      <c r="F379" s="390"/>
      <c r="G379" s="390"/>
      <c r="H379" s="390"/>
      <c r="I379" s="390"/>
      <c r="J379" s="390"/>
    </row>
    <row r="380" spans="4:10" s="69" customFormat="1" ht="15">
      <c r="D380" s="390"/>
      <c r="E380" s="390"/>
      <c r="F380" s="390"/>
      <c r="G380" s="390"/>
      <c r="H380" s="390"/>
      <c r="I380" s="390"/>
      <c r="J380" s="390"/>
    </row>
    <row r="381" spans="4:10" s="69" customFormat="1" ht="15">
      <c r="D381" s="390"/>
      <c r="E381" s="390"/>
      <c r="F381" s="390"/>
      <c r="G381" s="390"/>
      <c r="H381" s="390"/>
      <c r="I381" s="390"/>
      <c r="J381" s="390"/>
    </row>
    <row r="382" spans="4:10" s="69" customFormat="1" ht="15">
      <c r="D382" s="390"/>
      <c r="E382" s="390"/>
      <c r="F382" s="390"/>
      <c r="G382" s="390"/>
      <c r="H382" s="390"/>
      <c r="I382" s="390"/>
      <c r="J382" s="390"/>
    </row>
    <row r="383" spans="4:10" s="69" customFormat="1" ht="15">
      <c r="D383" s="390"/>
      <c r="E383" s="390"/>
      <c r="F383" s="390"/>
      <c r="G383" s="390"/>
      <c r="H383" s="390"/>
      <c r="I383" s="390"/>
      <c r="J383" s="390"/>
    </row>
    <row r="384" spans="4:10" s="69" customFormat="1" ht="15">
      <c r="D384" s="390"/>
      <c r="E384" s="390"/>
      <c r="F384" s="390"/>
      <c r="G384" s="390"/>
      <c r="H384" s="390"/>
      <c r="I384" s="390"/>
      <c r="J384" s="390"/>
    </row>
    <row r="385" spans="4:10" s="69" customFormat="1" ht="15">
      <c r="D385" s="390"/>
      <c r="E385" s="390"/>
      <c r="F385" s="390"/>
      <c r="G385" s="390"/>
      <c r="H385" s="390"/>
      <c r="I385" s="390"/>
      <c r="J385" s="390"/>
    </row>
    <row r="386" spans="4:10" s="69" customFormat="1" ht="15">
      <c r="D386" s="390"/>
      <c r="E386" s="390"/>
      <c r="F386" s="390"/>
      <c r="G386" s="390"/>
      <c r="H386" s="390"/>
      <c r="I386" s="390"/>
      <c r="J386" s="390"/>
    </row>
    <row r="387" spans="4:10" s="69" customFormat="1" ht="15">
      <c r="D387" s="390"/>
      <c r="E387" s="390"/>
      <c r="F387" s="390"/>
      <c r="G387" s="390"/>
      <c r="H387" s="390"/>
      <c r="I387" s="390"/>
      <c r="J387" s="390"/>
    </row>
    <row r="388" spans="4:10" s="69" customFormat="1" ht="15">
      <c r="D388" s="390"/>
      <c r="E388" s="390"/>
      <c r="F388" s="390"/>
      <c r="G388" s="390"/>
      <c r="H388" s="390"/>
      <c r="I388" s="390"/>
      <c r="J388" s="390"/>
    </row>
    <row r="389" spans="4:10" s="69" customFormat="1" ht="15">
      <c r="D389" s="390"/>
      <c r="E389" s="390"/>
      <c r="F389" s="390"/>
      <c r="G389" s="390"/>
      <c r="H389" s="390"/>
      <c r="I389" s="390"/>
      <c r="J389" s="390"/>
    </row>
    <row r="390" spans="4:10" s="69" customFormat="1" ht="15">
      <c r="D390" s="390"/>
      <c r="E390" s="390"/>
      <c r="F390" s="390"/>
      <c r="G390" s="390"/>
      <c r="H390" s="390"/>
      <c r="I390" s="390"/>
      <c r="J390" s="390"/>
    </row>
    <row r="391" spans="4:10" s="69" customFormat="1" ht="15">
      <c r="D391" s="390"/>
      <c r="E391" s="390"/>
      <c r="F391" s="390"/>
      <c r="G391" s="390"/>
      <c r="H391" s="390"/>
      <c r="I391" s="390"/>
      <c r="J391" s="390"/>
    </row>
    <row r="392" spans="4:10" s="69" customFormat="1" ht="15">
      <c r="D392" s="390"/>
      <c r="E392" s="390"/>
      <c r="F392" s="390"/>
      <c r="G392" s="390"/>
      <c r="H392" s="390"/>
      <c r="I392" s="390"/>
      <c r="J392" s="390"/>
    </row>
    <row r="393" spans="4:10" s="69" customFormat="1" ht="15">
      <c r="D393" s="390"/>
      <c r="E393" s="390"/>
      <c r="F393" s="390"/>
      <c r="G393" s="390"/>
      <c r="H393" s="390"/>
      <c r="I393" s="390"/>
      <c r="J393" s="390"/>
    </row>
    <row r="394" spans="4:10" s="69" customFormat="1" ht="15">
      <c r="D394" s="390"/>
      <c r="E394" s="390"/>
      <c r="F394" s="390"/>
      <c r="G394" s="390"/>
      <c r="H394" s="390"/>
      <c r="I394" s="390"/>
      <c r="J394" s="390"/>
    </row>
    <row r="395" spans="4:10" s="69" customFormat="1" ht="15">
      <c r="D395" s="390"/>
      <c r="E395" s="390"/>
      <c r="F395" s="390"/>
      <c r="G395" s="390"/>
      <c r="H395" s="390"/>
      <c r="I395" s="390"/>
      <c r="J395" s="390"/>
    </row>
    <row r="396" spans="4:10" s="69" customFormat="1" ht="15">
      <c r="D396" s="390"/>
      <c r="E396" s="390"/>
      <c r="F396" s="390"/>
      <c r="G396" s="390"/>
      <c r="H396" s="390"/>
      <c r="I396" s="390"/>
      <c r="J396" s="390"/>
    </row>
    <row r="397" spans="4:10" s="69" customFormat="1" ht="15">
      <c r="D397" s="390"/>
      <c r="E397" s="390"/>
      <c r="F397" s="390"/>
      <c r="G397" s="390"/>
      <c r="H397" s="390"/>
      <c r="I397" s="390"/>
      <c r="J397" s="390"/>
    </row>
    <row r="398" spans="4:10" s="69" customFormat="1" ht="15">
      <c r="D398" s="390"/>
      <c r="E398" s="390"/>
      <c r="F398" s="390"/>
      <c r="G398" s="390"/>
      <c r="H398" s="390"/>
      <c r="I398" s="390"/>
      <c r="J398" s="390"/>
    </row>
    <row r="399" spans="4:10" s="69" customFormat="1" ht="15">
      <c r="D399" s="390"/>
      <c r="E399" s="390"/>
      <c r="F399" s="390"/>
      <c r="G399" s="390"/>
      <c r="H399" s="390"/>
      <c r="I399" s="390"/>
      <c r="J399" s="390"/>
    </row>
    <row r="400" spans="4:10" s="69" customFormat="1" ht="15">
      <c r="D400" s="390"/>
      <c r="E400" s="390"/>
      <c r="F400" s="390"/>
      <c r="G400" s="390"/>
      <c r="H400" s="390"/>
      <c r="I400" s="390"/>
      <c r="J400" s="390"/>
    </row>
    <row r="401" spans="4:10" s="69" customFormat="1" ht="15">
      <c r="D401" s="390"/>
      <c r="E401" s="390"/>
      <c r="F401" s="390"/>
      <c r="G401" s="390"/>
      <c r="H401" s="390"/>
      <c r="I401" s="390"/>
      <c r="J401" s="390"/>
    </row>
    <row r="402" spans="4:10" s="69" customFormat="1" ht="15">
      <c r="D402" s="390"/>
      <c r="E402" s="390"/>
      <c r="F402" s="390"/>
      <c r="G402" s="390"/>
      <c r="H402" s="390"/>
      <c r="I402" s="390"/>
      <c r="J402" s="390"/>
    </row>
    <row r="403" spans="4:10" s="69" customFormat="1" ht="15">
      <c r="D403" s="390"/>
      <c r="E403" s="390"/>
      <c r="F403" s="390"/>
      <c r="G403" s="390"/>
      <c r="H403" s="390"/>
      <c r="I403" s="390"/>
      <c r="J403" s="390"/>
    </row>
    <row r="404" spans="4:10" s="69" customFormat="1" ht="15">
      <c r="D404" s="390"/>
      <c r="E404" s="390"/>
      <c r="F404" s="390"/>
      <c r="G404" s="390"/>
      <c r="H404" s="390"/>
      <c r="I404" s="390"/>
      <c r="J404" s="390"/>
    </row>
    <row r="405" spans="4:10" s="69" customFormat="1" ht="15">
      <c r="D405" s="390"/>
      <c r="E405" s="390"/>
      <c r="F405" s="390"/>
      <c r="G405" s="390"/>
      <c r="H405" s="390"/>
      <c r="I405" s="390"/>
      <c r="J405" s="390"/>
    </row>
    <row r="406" spans="4:10" s="69" customFormat="1" ht="15">
      <c r="D406" s="390"/>
      <c r="E406" s="390"/>
      <c r="F406" s="390"/>
      <c r="G406" s="390"/>
      <c r="H406" s="390"/>
      <c r="I406" s="390"/>
      <c r="J406" s="390"/>
    </row>
    <row r="407" spans="4:10" s="69" customFormat="1" ht="15">
      <c r="D407" s="390"/>
      <c r="E407" s="390"/>
      <c r="F407" s="390"/>
      <c r="G407" s="390"/>
      <c r="H407" s="390"/>
      <c r="I407" s="390"/>
      <c r="J407" s="390"/>
    </row>
    <row r="408" spans="4:10" s="69" customFormat="1" ht="15">
      <c r="D408" s="390"/>
      <c r="E408" s="390"/>
      <c r="F408" s="390"/>
      <c r="G408" s="390"/>
      <c r="H408" s="390"/>
      <c r="I408" s="390"/>
      <c r="J408" s="390"/>
    </row>
    <row r="409" spans="4:10" s="69" customFormat="1" ht="15">
      <c r="D409" s="390"/>
      <c r="E409" s="390"/>
      <c r="F409" s="390"/>
      <c r="G409" s="390"/>
      <c r="H409" s="390"/>
      <c r="I409" s="390"/>
      <c r="J409" s="390"/>
    </row>
    <row r="410" spans="4:10" s="69" customFormat="1" ht="15">
      <c r="D410" s="390"/>
      <c r="E410" s="390"/>
      <c r="F410" s="390"/>
      <c r="G410" s="390"/>
      <c r="H410" s="390"/>
      <c r="I410" s="390"/>
      <c r="J410" s="390"/>
    </row>
    <row r="411" spans="4:10" s="69" customFormat="1" ht="15">
      <c r="D411" s="390"/>
      <c r="E411" s="390"/>
      <c r="F411" s="390"/>
      <c r="G411" s="390"/>
      <c r="H411" s="390"/>
      <c r="I411" s="390"/>
      <c r="J411" s="390"/>
    </row>
    <row r="412" spans="4:10" s="69" customFormat="1" ht="15">
      <c r="D412" s="390"/>
      <c r="E412" s="390"/>
      <c r="F412" s="390"/>
      <c r="G412" s="390"/>
      <c r="H412" s="390"/>
      <c r="I412" s="390"/>
      <c r="J412" s="390"/>
    </row>
    <row r="413" spans="4:10" s="69" customFormat="1" ht="15">
      <c r="D413" s="390"/>
      <c r="E413" s="390"/>
      <c r="F413" s="390"/>
      <c r="G413" s="390"/>
      <c r="H413" s="390"/>
      <c r="I413" s="390"/>
      <c r="J413" s="390"/>
    </row>
    <row r="414" spans="4:10" s="69" customFormat="1" ht="15">
      <c r="D414" s="390"/>
      <c r="E414" s="390"/>
      <c r="F414" s="390"/>
      <c r="G414" s="390"/>
      <c r="H414" s="390"/>
      <c r="I414" s="390"/>
      <c r="J414" s="390"/>
    </row>
    <row r="415" spans="4:10" s="69" customFormat="1" ht="15">
      <c r="D415" s="390"/>
      <c r="E415" s="390"/>
      <c r="F415" s="390"/>
      <c r="G415" s="390"/>
      <c r="H415" s="390"/>
      <c r="I415" s="390"/>
      <c r="J415" s="390"/>
    </row>
    <row r="416" spans="4:10" s="69" customFormat="1" ht="15">
      <c r="D416" s="390"/>
      <c r="E416" s="390"/>
      <c r="F416" s="390"/>
      <c r="G416" s="390"/>
      <c r="H416" s="390"/>
      <c r="I416" s="390"/>
      <c r="J416" s="390"/>
    </row>
    <row r="417" spans="4:10" s="69" customFormat="1" ht="15">
      <c r="D417" s="390"/>
      <c r="E417" s="390"/>
      <c r="F417" s="390"/>
      <c r="G417" s="390"/>
      <c r="H417" s="390"/>
      <c r="I417" s="390"/>
      <c r="J417" s="390"/>
    </row>
    <row r="418" spans="4:10" s="69" customFormat="1" ht="15">
      <c r="D418" s="390"/>
      <c r="E418" s="390"/>
      <c r="F418" s="390"/>
      <c r="G418" s="390"/>
      <c r="H418" s="390"/>
      <c r="I418" s="390"/>
      <c r="J418" s="390"/>
    </row>
    <row r="419" spans="4:10" s="69" customFormat="1" ht="15">
      <c r="D419" s="390"/>
      <c r="E419" s="390"/>
      <c r="F419" s="390"/>
      <c r="G419" s="390"/>
      <c r="H419" s="390"/>
      <c r="I419" s="390"/>
      <c r="J419" s="390"/>
    </row>
    <row r="420" spans="4:10" s="69" customFormat="1" ht="15">
      <c r="D420" s="390"/>
      <c r="E420" s="390"/>
      <c r="F420" s="390"/>
      <c r="G420" s="390"/>
      <c r="H420" s="390"/>
      <c r="I420" s="390"/>
      <c r="J420" s="390"/>
    </row>
    <row r="421" spans="4:10" s="69" customFormat="1" ht="15">
      <c r="D421" s="390"/>
      <c r="E421" s="390"/>
      <c r="F421" s="390"/>
      <c r="G421" s="390"/>
      <c r="H421" s="390"/>
      <c r="I421" s="390"/>
      <c r="J421" s="390"/>
    </row>
    <row r="422" spans="4:10" s="69" customFormat="1" ht="15">
      <c r="D422" s="390"/>
      <c r="E422" s="390"/>
      <c r="F422" s="390"/>
      <c r="G422" s="390"/>
      <c r="H422" s="390"/>
      <c r="I422" s="390"/>
      <c r="J422" s="390"/>
    </row>
    <row r="423" spans="4:10" s="69" customFormat="1" ht="15">
      <c r="D423" s="390"/>
      <c r="E423" s="390"/>
      <c r="F423" s="390"/>
      <c r="G423" s="390"/>
      <c r="H423" s="390"/>
      <c r="I423" s="390"/>
      <c r="J423" s="390"/>
    </row>
    <row r="424" spans="4:10" s="69" customFormat="1" ht="15">
      <c r="D424" s="390"/>
      <c r="E424" s="390"/>
      <c r="F424" s="390"/>
      <c r="G424" s="390"/>
      <c r="H424" s="390"/>
      <c r="I424" s="390"/>
      <c r="J424" s="390"/>
    </row>
    <row r="425" spans="4:10" s="69" customFormat="1" ht="15">
      <c r="D425" s="390"/>
      <c r="E425" s="390"/>
      <c r="F425" s="390"/>
      <c r="G425" s="390"/>
      <c r="H425" s="390"/>
      <c r="I425" s="390"/>
      <c r="J425" s="390"/>
    </row>
    <row r="426" spans="4:10" s="69" customFormat="1" ht="15">
      <c r="D426" s="390"/>
      <c r="E426" s="390"/>
      <c r="F426" s="390"/>
      <c r="G426" s="390"/>
      <c r="H426" s="390"/>
      <c r="I426" s="390"/>
      <c r="J426" s="390"/>
    </row>
    <row r="427" spans="4:10" s="69" customFormat="1" ht="15">
      <c r="D427" s="390"/>
      <c r="E427" s="390"/>
      <c r="F427" s="390"/>
      <c r="G427" s="390"/>
      <c r="H427" s="390"/>
      <c r="I427" s="390"/>
      <c r="J427" s="390"/>
    </row>
    <row r="428" spans="4:10" s="69" customFormat="1" ht="15">
      <c r="D428" s="390"/>
      <c r="E428" s="390"/>
      <c r="F428" s="390"/>
      <c r="G428" s="390"/>
      <c r="H428" s="390"/>
      <c r="I428" s="390"/>
      <c r="J428" s="390"/>
    </row>
    <row r="429" spans="4:10" s="69" customFormat="1" ht="15">
      <c r="D429" s="390"/>
      <c r="E429" s="390"/>
      <c r="F429" s="390"/>
      <c r="G429" s="390"/>
      <c r="H429" s="390"/>
      <c r="I429" s="390"/>
      <c r="J429" s="390"/>
    </row>
    <row r="430" spans="4:10" s="69" customFormat="1" ht="15">
      <c r="D430" s="390"/>
      <c r="E430" s="390"/>
      <c r="F430" s="390"/>
      <c r="G430" s="390"/>
      <c r="H430" s="390"/>
      <c r="I430" s="390"/>
      <c r="J430" s="390"/>
    </row>
    <row r="431" spans="4:10" s="69" customFormat="1" ht="15">
      <c r="D431" s="390"/>
      <c r="E431" s="390"/>
      <c r="F431" s="390"/>
      <c r="G431" s="390"/>
      <c r="H431" s="390"/>
      <c r="I431" s="390"/>
      <c r="J431" s="390"/>
    </row>
    <row r="432" spans="4:10" s="69" customFormat="1" ht="15">
      <c r="D432" s="390"/>
      <c r="E432" s="390"/>
      <c r="F432" s="390"/>
      <c r="G432" s="390"/>
      <c r="H432" s="390"/>
      <c r="I432" s="390"/>
      <c r="J432" s="390"/>
    </row>
    <row r="433" spans="4:10" s="69" customFormat="1" ht="15">
      <c r="D433" s="390"/>
      <c r="E433" s="390"/>
      <c r="F433" s="390"/>
      <c r="G433" s="390"/>
      <c r="H433" s="390"/>
      <c r="I433" s="390"/>
      <c r="J433" s="390"/>
    </row>
    <row r="434" spans="4:10" s="69" customFormat="1" ht="15">
      <c r="D434" s="390"/>
      <c r="E434" s="390"/>
      <c r="F434" s="390"/>
      <c r="G434" s="390"/>
      <c r="H434" s="390"/>
      <c r="I434" s="390"/>
      <c r="J434" s="390"/>
    </row>
    <row r="435" spans="4:10" s="69" customFormat="1" ht="15">
      <c r="D435" s="390"/>
      <c r="E435" s="390"/>
      <c r="F435" s="390"/>
      <c r="G435" s="390"/>
      <c r="H435" s="390"/>
      <c r="I435" s="390"/>
      <c r="J435" s="390"/>
    </row>
    <row r="436" spans="4:10" s="69" customFormat="1" ht="15">
      <c r="D436" s="390"/>
      <c r="E436" s="390"/>
      <c r="F436" s="390"/>
      <c r="G436" s="390"/>
      <c r="H436" s="390"/>
      <c r="I436" s="390"/>
      <c r="J436" s="390"/>
    </row>
    <row r="437" spans="4:10" s="69" customFormat="1" ht="15">
      <c r="D437" s="390"/>
      <c r="E437" s="390"/>
      <c r="F437" s="390"/>
      <c r="G437" s="390"/>
      <c r="H437" s="390"/>
      <c r="I437" s="390"/>
      <c r="J437" s="390"/>
    </row>
    <row r="438" spans="4:10" s="69" customFormat="1" ht="15">
      <c r="D438" s="390"/>
      <c r="E438" s="390"/>
      <c r="F438" s="390"/>
      <c r="G438" s="390"/>
      <c r="H438" s="390"/>
      <c r="I438" s="390"/>
      <c r="J438" s="390"/>
    </row>
    <row r="439" spans="4:10" s="69" customFormat="1" ht="15">
      <c r="D439" s="390"/>
      <c r="E439" s="390"/>
      <c r="F439" s="390"/>
      <c r="G439" s="390"/>
      <c r="H439" s="390"/>
      <c r="I439" s="390"/>
      <c r="J439" s="390"/>
    </row>
    <row r="440" spans="4:10" s="69" customFormat="1" ht="15">
      <c r="D440" s="390"/>
      <c r="E440" s="390"/>
      <c r="F440" s="390"/>
      <c r="G440" s="390"/>
      <c r="H440" s="390"/>
      <c r="I440" s="390"/>
      <c r="J440" s="390"/>
    </row>
    <row r="441" spans="4:10" s="69" customFormat="1" ht="15">
      <c r="D441" s="390"/>
      <c r="E441" s="390"/>
      <c r="F441" s="390"/>
      <c r="G441" s="390"/>
      <c r="H441" s="390"/>
      <c r="I441" s="390"/>
      <c r="J441" s="390"/>
    </row>
    <row r="442" spans="4:10" s="69" customFormat="1" ht="15">
      <c r="D442" s="390"/>
      <c r="E442" s="390"/>
      <c r="F442" s="390"/>
      <c r="G442" s="390"/>
      <c r="H442" s="390"/>
      <c r="I442" s="390"/>
      <c r="J442" s="390"/>
    </row>
  </sheetData>
  <sheetProtection/>
  <mergeCells count="12">
    <mergeCell ref="B57:C57"/>
    <mergeCell ref="B2:J2"/>
    <mergeCell ref="D3:D4"/>
    <mergeCell ref="E3:E4"/>
    <mergeCell ref="F3:F4"/>
    <mergeCell ref="G3:G4"/>
    <mergeCell ref="H3:H4"/>
    <mergeCell ref="I3:I4"/>
    <mergeCell ref="J3:J4"/>
    <mergeCell ref="B54:C54"/>
    <mergeCell ref="B3:B5"/>
    <mergeCell ref="C3:C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B72"/>
  <sheetViews>
    <sheetView zoomScale="80" zoomScaleNormal="80" zoomScalePageLayoutView="0" workbookViewId="0" topLeftCell="D1">
      <selection activeCell="D7" sqref="D7:S68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94.57421875" style="67" customWidth="1"/>
    <col min="4" max="19" width="15.7109375" style="67" customWidth="1"/>
    <col min="20" max="74" width="11.421875" style="69" customWidth="1"/>
    <col min="75" max="16384" width="9.140625" style="67" customWidth="1"/>
  </cols>
  <sheetData>
    <row r="1" s="69" customFormat="1" ht="15.75" thickBot="1"/>
    <row r="2" spans="2:19" ht="21.75" customHeight="1" thickBot="1" thickTop="1">
      <c r="B2" s="267" t="s">
        <v>456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73"/>
    </row>
    <row r="3" spans="2:19" ht="21.75" customHeight="1" thickBot="1" thickTop="1">
      <c r="B3" s="254" t="s">
        <v>401</v>
      </c>
      <c r="C3" s="256" t="s">
        <v>402</v>
      </c>
      <c r="D3" s="276" t="s">
        <v>412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60" t="s">
        <v>269</v>
      </c>
    </row>
    <row r="4" spans="2:19" ht="21.75" customHeight="1" thickBot="1" thickTop="1">
      <c r="B4" s="298"/>
      <c r="C4" s="257"/>
      <c r="D4" s="276" t="s">
        <v>413</v>
      </c>
      <c r="E4" s="277"/>
      <c r="F4" s="277"/>
      <c r="G4" s="277"/>
      <c r="H4" s="285"/>
      <c r="I4" s="276" t="s">
        <v>414</v>
      </c>
      <c r="J4" s="277"/>
      <c r="K4" s="277"/>
      <c r="L4" s="277"/>
      <c r="M4" s="285"/>
      <c r="N4" s="277" t="s">
        <v>415</v>
      </c>
      <c r="O4" s="277"/>
      <c r="P4" s="277"/>
      <c r="Q4" s="277"/>
      <c r="R4" s="285"/>
      <c r="S4" s="261"/>
    </row>
    <row r="5" spans="2:19" ht="21.75" customHeight="1" thickTop="1">
      <c r="B5" s="298"/>
      <c r="C5" s="257"/>
      <c r="D5" s="290" t="s">
        <v>405</v>
      </c>
      <c r="E5" s="300"/>
      <c r="F5" s="300"/>
      <c r="G5" s="300"/>
      <c r="H5" s="296" t="s">
        <v>269</v>
      </c>
      <c r="I5" s="282" t="s">
        <v>405</v>
      </c>
      <c r="J5" s="294"/>
      <c r="K5" s="294"/>
      <c r="L5" s="295"/>
      <c r="M5" s="296" t="s">
        <v>269</v>
      </c>
      <c r="N5" s="282" t="s">
        <v>405</v>
      </c>
      <c r="O5" s="294"/>
      <c r="P5" s="294"/>
      <c r="Q5" s="295"/>
      <c r="R5" s="296" t="s">
        <v>269</v>
      </c>
      <c r="S5" s="261"/>
    </row>
    <row r="6" spans="2:19" ht="21.75" customHeight="1" thickBot="1">
      <c r="B6" s="299"/>
      <c r="C6" s="275"/>
      <c r="D6" s="228" t="s">
        <v>406</v>
      </c>
      <c r="E6" s="220" t="s">
        <v>407</v>
      </c>
      <c r="F6" s="220" t="s">
        <v>408</v>
      </c>
      <c r="G6" s="226" t="s">
        <v>409</v>
      </c>
      <c r="H6" s="297"/>
      <c r="I6" s="118" t="s">
        <v>406</v>
      </c>
      <c r="J6" s="215" t="s">
        <v>407</v>
      </c>
      <c r="K6" s="215" t="s">
        <v>408</v>
      </c>
      <c r="L6" s="112" t="s">
        <v>409</v>
      </c>
      <c r="M6" s="297"/>
      <c r="N6" s="118" t="s">
        <v>406</v>
      </c>
      <c r="O6" s="215" t="s">
        <v>407</v>
      </c>
      <c r="P6" s="215" t="s">
        <v>408</v>
      </c>
      <c r="Q6" s="112" t="s">
        <v>409</v>
      </c>
      <c r="R6" s="297"/>
      <c r="S6" s="262"/>
    </row>
    <row r="7" spans="2:28" ht="21.75" customHeight="1" thickBot="1" thickTop="1">
      <c r="B7" s="217">
        <v>0</v>
      </c>
      <c r="C7" s="127" t="s">
        <v>293</v>
      </c>
      <c r="D7" s="146">
        <v>3</v>
      </c>
      <c r="E7" s="197">
        <v>13</v>
      </c>
      <c r="F7" s="197">
        <v>1</v>
      </c>
      <c r="G7" s="198">
        <v>0</v>
      </c>
      <c r="H7" s="149">
        <v>17</v>
      </c>
      <c r="I7" s="146">
        <v>91</v>
      </c>
      <c r="J7" s="197">
        <v>144</v>
      </c>
      <c r="K7" s="197">
        <v>7</v>
      </c>
      <c r="L7" s="198">
        <v>1</v>
      </c>
      <c r="M7" s="149">
        <v>243</v>
      </c>
      <c r="N7" s="146">
        <v>54</v>
      </c>
      <c r="O7" s="197">
        <v>56</v>
      </c>
      <c r="P7" s="197">
        <v>11</v>
      </c>
      <c r="Q7" s="198">
        <v>0</v>
      </c>
      <c r="R7" s="149">
        <v>121</v>
      </c>
      <c r="S7" s="149">
        <v>381</v>
      </c>
      <c r="T7" s="73"/>
      <c r="U7" s="72"/>
      <c r="V7" s="96"/>
      <c r="W7" s="72"/>
      <c r="X7" s="72"/>
      <c r="Y7" s="72"/>
      <c r="Z7" s="72"/>
      <c r="AA7" s="72"/>
      <c r="AB7" s="72"/>
    </row>
    <row r="8" spans="2:28" ht="21.75" customHeight="1" thickBot="1" thickTop="1">
      <c r="B8" s="217" t="s">
        <v>5</v>
      </c>
      <c r="C8" s="127" t="s">
        <v>294</v>
      </c>
      <c r="D8" s="146">
        <v>46</v>
      </c>
      <c r="E8" s="197">
        <v>114</v>
      </c>
      <c r="F8" s="197">
        <v>1</v>
      </c>
      <c r="G8" s="198">
        <v>0</v>
      </c>
      <c r="H8" s="149">
        <v>161</v>
      </c>
      <c r="I8" s="146">
        <v>584</v>
      </c>
      <c r="J8" s="197">
        <v>1045</v>
      </c>
      <c r="K8" s="197">
        <v>22</v>
      </c>
      <c r="L8" s="198">
        <v>0</v>
      </c>
      <c r="M8" s="149">
        <v>1651</v>
      </c>
      <c r="N8" s="146">
        <v>317</v>
      </c>
      <c r="O8" s="197">
        <v>620</v>
      </c>
      <c r="P8" s="197">
        <v>30</v>
      </c>
      <c r="Q8" s="198">
        <v>0</v>
      </c>
      <c r="R8" s="149">
        <v>967</v>
      </c>
      <c r="S8" s="149">
        <v>2779</v>
      </c>
      <c r="T8" s="72"/>
      <c r="U8" s="72"/>
      <c r="V8" s="72"/>
      <c r="W8" s="72"/>
      <c r="X8" s="72"/>
      <c r="Y8" s="72"/>
      <c r="Z8" s="72"/>
      <c r="AA8" s="72"/>
      <c r="AB8" s="72"/>
    </row>
    <row r="9" spans="2:28" ht="21.75" customHeight="1" thickTop="1">
      <c r="B9" s="218">
        <v>10</v>
      </c>
      <c r="C9" s="124" t="s">
        <v>295</v>
      </c>
      <c r="D9" s="122">
        <v>5</v>
      </c>
      <c r="E9" s="150">
        <v>11</v>
      </c>
      <c r="F9" s="151">
        <v>0</v>
      </c>
      <c r="G9" s="133">
        <v>0</v>
      </c>
      <c r="H9" s="152">
        <v>16</v>
      </c>
      <c r="I9" s="122">
        <v>44</v>
      </c>
      <c r="J9" s="150">
        <v>74</v>
      </c>
      <c r="K9" s="151">
        <v>1</v>
      </c>
      <c r="L9" s="133">
        <v>0</v>
      </c>
      <c r="M9" s="152">
        <v>119</v>
      </c>
      <c r="N9" s="122">
        <v>24</v>
      </c>
      <c r="O9" s="150">
        <v>48</v>
      </c>
      <c r="P9" s="151">
        <v>1</v>
      </c>
      <c r="Q9" s="133">
        <v>0</v>
      </c>
      <c r="R9" s="152">
        <v>73</v>
      </c>
      <c r="S9" s="152">
        <v>208</v>
      </c>
      <c r="T9" s="73"/>
      <c r="U9" s="72"/>
      <c r="V9" s="72"/>
      <c r="W9" s="72"/>
      <c r="X9" s="72"/>
      <c r="Y9" s="72"/>
      <c r="Z9" s="72"/>
      <c r="AA9" s="72"/>
      <c r="AB9" s="72"/>
    </row>
    <row r="10" spans="2:28" ht="21.75" customHeight="1">
      <c r="B10" s="218">
        <v>11</v>
      </c>
      <c r="C10" s="124" t="s">
        <v>296</v>
      </c>
      <c r="D10" s="122">
        <v>36</v>
      </c>
      <c r="E10" s="150">
        <v>96</v>
      </c>
      <c r="F10" s="151">
        <v>1</v>
      </c>
      <c r="G10" s="133">
        <v>0</v>
      </c>
      <c r="H10" s="152">
        <v>133</v>
      </c>
      <c r="I10" s="122">
        <v>511</v>
      </c>
      <c r="J10" s="150">
        <v>878</v>
      </c>
      <c r="K10" s="151">
        <v>21</v>
      </c>
      <c r="L10" s="133">
        <v>0</v>
      </c>
      <c r="M10" s="152">
        <v>1410</v>
      </c>
      <c r="N10" s="122">
        <v>265</v>
      </c>
      <c r="O10" s="150">
        <v>530</v>
      </c>
      <c r="P10" s="151">
        <v>28</v>
      </c>
      <c r="Q10" s="133">
        <v>0</v>
      </c>
      <c r="R10" s="152">
        <v>823</v>
      </c>
      <c r="S10" s="152">
        <v>2366</v>
      </c>
      <c r="T10" s="73"/>
      <c r="U10" s="72"/>
      <c r="V10" s="72"/>
      <c r="W10" s="72"/>
      <c r="X10" s="72"/>
      <c r="Y10" s="72"/>
      <c r="Z10" s="72"/>
      <c r="AA10" s="72"/>
      <c r="AB10" s="72"/>
    </row>
    <row r="11" spans="2:28" ht="21.75" customHeight="1">
      <c r="B11" s="218">
        <v>12</v>
      </c>
      <c r="C11" s="124" t="s">
        <v>297</v>
      </c>
      <c r="D11" s="122">
        <v>3</v>
      </c>
      <c r="E11" s="150">
        <v>7</v>
      </c>
      <c r="F11" s="151">
        <v>0</v>
      </c>
      <c r="G11" s="133">
        <v>0</v>
      </c>
      <c r="H11" s="152">
        <v>10</v>
      </c>
      <c r="I11" s="122">
        <v>25</v>
      </c>
      <c r="J11" s="150">
        <v>74</v>
      </c>
      <c r="K11" s="151">
        <v>0</v>
      </c>
      <c r="L11" s="133">
        <v>0</v>
      </c>
      <c r="M11" s="152">
        <v>99</v>
      </c>
      <c r="N11" s="122">
        <v>23</v>
      </c>
      <c r="O11" s="150">
        <v>30</v>
      </c>
      <c r="P11" s="151">
        <v>1</v>
      </c>
      <c r="Q11" s="133">
        <v>0</v>
      </c>
      <c r="R11" s="152">
        <v>54</v>
      </c>
      <c r="S11" s="152">
        <v>163</v>
      </c>
      <c r="T11" s="73"/>
      <c r="U11" s="72"/>
      <c r="V11" s="72"/>
      <c r="W11" s="72"/>
      <c r="X11" s="72"/>
      <c r="Y11" s="72"/>
      <c r="Z11" s="72"/>
      <c r="AA11" s="72"/>
      <c r="AB11" s="72"/>
    </row>
    <row r="12" spans="2:28" ht="21.75" customHeight="1">
      <c r="B12" s="218">
        <v>13</v>
      </c>
      <c r="C12" s="124" t="s">
        <v>298</v>
      </c>
      <c r="D12" s="122">
        <v>0</v>
      </c>
      <c r="E12" s="150">
        <v>0</v>
      </c>
      <c r="F12" s="151">
        <v>0</v>
      </c>
      <c r="G12" s="133">
        <v>0</v>
      </c>
      <c r="H12" s="152">
        <v>0</v>
      </c>
      <c r="I12" s="122">
        <v>0</v>
      </c>
      <c r="J12" s="150">
        <v>1</v>
      </c>
      <c r="K12" s="151">
        <v>0</v>
      </c>
      <c r="L12" s="133">
        <v>0</v>
      </c>
      <c r="M12" s="152">
        <v>1</v>
      </c>
      <c r="N12" s="122">
        <v>0</v>
      </c>
      <c r="O12" s="150">
        <v>1</v>
      </c>
      <c r="P12" s="151">
        <v>0</v>
      </c>
      <c r="Q12" s="133">
        <v>0</v>
      </c>
      <c r="R12" s="152">
        <v>1</v>
      </c>
      <c r="S12" s="152">
        <v>2</v>
      </c>
      <c r="T12" s="73"/>
      <c r="U12" s="72"/>
      <c r="V12" s="72"/>
      <c r="W12" s="72"/>
      <c r="X12" s="72"/>
      <c r="Y12" s="72"/>
      <c r="Z12" s="72"/>
      <c r="AA12" s="72"/>
      <c r="AB12" s="72"/>
    </row>
    <row r="13" spans="2:28" ht="21.75" customHeight="1" thickBot="1">
      <c r="B13" s="218">
        <v>19</v>
      </c>
      <c r="C13" s="124" t="s">
        <v>299</v>
      </c>
      <c r="D13" s="122">
        <v>2</v>
      </c>
      <c r="E13" s="150">
        <v>0</v>
      </c>
      <c r="F13" s="151">
        <v>0</v>
      </c>
      <c r="G13" s="133">
        <v>0</v>
      </c>
      <c r="H13" s="152">
        <v>2</v>
      </c>
      <c r="I13" s="122">
        <v>4</v>
      </c>
      <c r="J13" s="150">
        <v>18</v>
      </c>
      <c r="K13" s="151">
        <v>0</v>
      </c>
      <c r="L13" s="133">
        <v>0</v>
      </c>
      <c r="M13" s="152">
        <v>22</v>
      </c>
      <c r="N13" s="122">
        <v>5</v>
      </c>
      <c r="O13" s="150">
        <v>11</v>
      </c>
      <c r="P13" s="151">
        <v>0</v>
      </c>
      <c r="Q13" s="133">
        <v>0</v>
      </c>
      <c r="R13" s="152">
        <v>16</v>
      </c>
      <c r="S13" s="152">
        <v>40</v>
      </c>
      <c r="T13" s="73"/>
      <c r="U13" s="72"/>
      <c r="V13" s="72"/>
      <c r="W13" s="72"/>
      <c r="X13" s="72"/>
      <c r="Y13" s="72"/>
      <c r="Z13" s="72"/>
      <c r="AA13" s="72"/>
      <c r="AB13" s="72"/>
    </row>
    <row r="14" spans="2:28" ht="21.75" customHeight="1" thickBot="1" thickTop="1">
      <c r="B14" s="217">
        <v>2</v>
      </c>
      <c r="C14" s="127" t="s">
        <v>300</v>
      </c>
      <c r="D14" s="146">
        <v>3</v>
      </c>
      <c r="E14" s="197">
        <v>22</v>
      </c>
      <c r="F14" s="197">
        <v>1</v>
      </c>
      <c r="G14" s="198">
        <v>0</v>
      </c>
      <c r="H14" s="149">
        <v>26</v>
      </c>
      <c r="I14" s="146">
        <v>34</v>
      </c>
      <c r="J14" s="197">
        <v>306</v>
      </c>
      <c r="K14" s="197">
        <v>51</v>
      </c>
      <c r="L14" s="198">
        <v>0</v>
      </c>
      <c r="M14" s="149">
        <v>391</v>
      </c>
      <c r="N14" s="146">
        <v>38</v>
      </c>
      <c r="O14" s="197">
        <v>255</v>
      </c>
      <c r="P14" s="197">
        <v>52</v>
      </c>
      <c r="Q14" s="198">
        <v>0</v>
      </c>
      <c r="R14" s="149">
        <v>345</v>
      </c>
      <c r="S14" s="149">
        <v>762</v>
      </c>
      <c r="T14" s="72"/>
      <c r="U14" s="72"/>
      <c r="V14" s="72"/>
      <c r="W14" s="72"/>
      <c r="X14" s="72"/>
      <c r="Y14" s="72"/>
      <c r="Z14" s="72"/>
      <c r="AA14" s="72"/>
      <c r="AB14" s="72"/>
    </row>
    <row r="15" spans="2:28" ht="21.75" customHeight="1" thickTop="1">
      <c r="B15" s="218">
        <v>20</v>
      </c>
      <c r="C15" s="124" t="s">
        <v>301</v>
      </c>
      <c r="D15" s="122">
        <v>2</v>
      </c>
      <c r="E15" s="150">
        <v>6</v>
      </c>
      <c r="F15" s="151">
        <v>0</v>
      </c>
      <c r="G15" s="133">
        <v>0</v>
      </c>
      <c r="H15" s="152">
        <v>8</v>
      </c>
      <c r="I15" s="122">
        <v>11</v>
      </c>
      <c r="J15" s="150">
        <v>123</v>
      </c>
      <c r="K15" s="151">
        <v>19</v>
      </c>
      <c r="L15" s="133">
        <v>0</v>
      </c>
      <c r="M15" s="152">
        <v>153</v>
      </c>
      <c r="N15" s="122">
        <v>14</v>
      </c>
      <c r="O15" s="150">
        <v>105</v>
      </c>
      <c r="P15" s="151">
        <v>30</v>
      </c>
      <c r="Q15" s="133">
        <v>0</v>
      </c>
      <c r="R15" s="152">
        <v>149</v>
      </c>
      <c r="S15" s="152">
        <v>310</v>
      </c>
      <c r="T15" s="73"/>
      <c r="U15" s="72"/>
      <c r="V15" s="72"/>
      <c r="W15" s="72"/>
      <c r="X15" s="72"/>
      <c r="Y15" s="72"/>
      <c r="Z15" s="72"/>
      <c r="AA15" s="72"/>
      <c r="AB15" s="72"/>
    </row>
    <row r="16" spans="2:28" ht="21.75" customHeight="1">
      <c r="B16" s="218">
        <v>21</v>
      </c>
      <c r="C16" s="124" t="s">
        <v>302</v>
      </c>
      <c r="D16" s="122">
        <v>1</v>
      </c>
      <c r="E16" s="150">
        <v>15</v>
      </c>
      <c r="F16" s="151">
        <v>1</v>
      </c>
      <c r="G16" s="133">
        <v>0</v>
      </c>
      <c r="H16" s="152">
        <v>17</v>
      </c>
      <c r="I16" s="122">
        <v>18</v>
      </c>
      <c r="J16" s="150">
        <v>170</v>
      </c>
      <c r="K16" s="151">
        <v>28</v>
      </c>
      <c r="L16" s="133">
        <v>0</v>
      </c>
      <c r="M16" s="152">
        <v>216</v>
      </c>
      <c r="N16" s="122">
        <v>23</v>
      </c>
      <c r="O16" s="150">
        <v>141</v>
      </c>
      <c r="P16" s="151">
        <v>17</v>
      </c>
      <c r="Q16" s="133">
        <v>0</v>
      </c>
      <c r="R16" s="152">
        <v>181</v>
      </c>
      <c r="S16" s="152">
        <v>414</v>
      </c>
      <c r="T16" s="73"/>
      <c r="U16" s="72"/>
      <c r="V16" s="72"/>
      <c r="W16" s="72"/>
      <c r="X16" s="72"/>
      <c r="Y16" s="72"/>
      <c r="Z16" s="72"/>
      <c r="AA16" s="72"/>
      <c r="AB16" s="72"/>
    </row>
    <row r="17" spans="2:28" ht="21.75" customHeight="1">
      <c r="B17" s="218">
        <v>22</v>
      </c>
      <c r="C17" s="124" t="s">
        <v>303</v>
      </c>
      <c r="D17" s="122">
        <v>0</v>
      </c>
      <c r="E17" s="150">
        <v>0</v>
      </c>
      <c r="F17" s="151">
        <v>0</v>
      </c>
      <c r="G17" s="133">
        <v>0</v>
      </c>
      <c r="H17" s="152">
        <v>0</v>
      </c>
      <c r="I17" s="122">
        <v>1</v>
      </c>
      <c r="J17" s="150">
        <v>0</v>
      </c>
      <c r="K17" s="151">
        <v>2</v>
      </c>
      <c r="L17" s="133">
        <v>0</v>
      </c>
      <c r="M17" s="152">
        <v>3</v>
      </c>
      <c r="N17" s="122">
        <v>0</v>
      </c>
      <c r="O17" s="150">
        <v>2</v>
      </c>
      <c r="P17" s="151">
        <v>1</v>
      </c>
      <c r="Q17" s="133">
        <v>0</v>
      </c>
      <c r="R17" s="152">
        <v>3</v>
      </c>
      <c r="S17" s="152">
        <v>6</v>
      </c>
      <c r="T17" s="73"/>
      <c r="U17" s="72"/>
      <c r="V17" s="72"/>
      <c r="W17" s="72"/>
      <c r="X17" s="72"/>
      <c r="Y17" s="72"/>
      <c r="Z17" s="72"/>
      <c r="AA17" s="72"/>
      <c r="AB17" s="72"/>
    </row>
    <row r="18" spans="2:28" ht="21.75" customHeight="1" thickBot="1">
      <c r="B18" s="218">
        <v>29</v>
      </c>
      <c r="C18" s="124" t="s">
        <v>304</v>
      </c>
      <c r="D18" s="122">
        <v>0</v>
      </c>
      <c r="E18" s="150">
        <v>1</v>
      </c>
      <c r="F18" s="151">
        <v>0</v>
      </c>
      <c r="G18" s="133">
        <v>0</v>
      </c>
      <c r="H18" s="152">
        <v>1</v>
      </c>
      <c r="I18" s="122">
        <v>4</v>
      </c>
      <c r="J18" s="150">
        <v>13</v>
      </c>
      <c r="K18" s="151">
        <v>2</v>
      </c>
      <c r="L18" s="133">
        <v>0</v>
      </c>
      <c r="M18" s="152">
        <v>19</v>
      </c>
      <c r="N18" s="122">
        <v>1</v>
      </c>
      <c r="O18" s="150">
        <v>7</v>
      </c>
      <c r="P18" s="151">
        <v>4</v>
      </c>
      <c r="Q18" s="133">
        <v>0</v>
      </c>
      <c r="R18" s="152">
        <v>12</v>
      </c>
      <c r="S18" s="152">
        <v>32</v>
      </c>
      <c r="T18" s="73"/>
      <c r="U18" s="72"/>
      <c r="V18" s="72"/>
      <c r="W18" s="72"/>
      <c r="X18" s="72"/>
      <c r="Y18" s="72"/>
      <c r="Z18" s="72"/>
      <c r="AA18" s="72"/>
      <c r="AB18" s="72"/>
    </row>
    <row r="19" spans="2:28" ht="21.75" customHeight="1" thickBot="1" thickTop="1">
      <c r="B19" s="217">
        <v>3</v>
      </c>
      <c r="C19" s="127" t="s">
        <v>305</v>
      </c>
      <c r="D19" s="146">
        <v>26</v>
      </c>
      <c r="E19" s="197">
        <v>72</v>
      </c>
      <c r="F19" s="197">
        <v>2</v>
      </c>
      <c r="G19" s="198">
        <v>0</v>
      </c>
      <c r="H19" s="149">
        <v>100</v>
      </c>
      <c r="I19" s="146">
        <v>317</v>
      </c>
      <c r="J19" s="197">
        <v>808</v>
      </c>
      <c r="K19" s="197">
        <v>22</v>
      </c>
      <c r="L19" s="198">
        <v>0</v>
      </c>
      <c r="M19" s="149">
        <v>1147</v>
      </c>
      <c r="N19" s="146">
        <v>165</v>
      </c>
      <c r="O19" s="197">
        <v>421</v>
      </c>
      <c r="P19" s="197">
        <v>28</v>
      </c>
      <c r="Q19" s="198">
        <v>0</v>
      </c>
      <c r="R19" s="149">
        <v>614</v>
      </c>
      <c r="S19" s="149">
        <v>1861</v>
      </c>
      <c r="T19" s="72"/>
      <c r="U19" s="72"/>
      <c r="V19" s="72"/>
      <c r="W19" s="72"/>
      <c r="X19" s="72"/>
      <c r="Y19" s="72"/>
      <c r="Z19" s="72"/>
      <c r="AA19" s="72"/>
      <c r="AB19" s="72"/>
    </row>
    <row r="20" spans="2:28" ht="21.75" customHeight="1" thickTop="1">
      <c r="B20" s="218">
        <v>30</v>
      </c>
      <c r="C20" s="124" t="s">
        <v>306</v>
      </c>
      <c r="D20" s="122">
        <v>13</v>
      </c>
      <c r="E20" s="150">
        <v>33</v>
      </c>
      <c r="F20" s="151">
        <v>0</v>
      </c>
      <c r="G20" s="133">
        <v>0</v>
      </c>
      <c r="H20" s="152">
        <v>46</v>
      </c>
      <c r="I20" s="122">
        <v>141</v>
      </c>
      <c r="J20" s="150">
        <v>345</v>
      </c>
      <c r="K20" s="151">
        <v>4</v>
      </c>
      <c r="L20" s="133">
        <v>0</v>
      </c>
      <c r="M20" s="152">
        <v>490</v>
      </c>
      <c r="N20" s="122">
        <v>74</v>
      </c>
      <c r="O20" s="150">
        <v>187</v>
      </c>
      <c r="P20" s="151">
        <v>11</v>
      </c>
      <c r="Q20" s="133">
        <v>0</v>
      </c>
      <c r="R20" s="152">
        <v>272</v>
      </c>
      <c r="S20" s="152">
        <v>808</v>
      </c>
      <c r="T20" s="73"/>
      <c r="U20" s="72"/>
      <c r="V20" s="72"/>
      <c r="W20" s="72"/>
      <c r="X20" s="72"/>
      <c r="Y20" s="72"/>
      <c r="Z20" s="72"/>
      <c r="AA20" s="72"/>
      <c r="AB20" s="72"/>
    </row>
    <row r="21" spans="2:28" ht="21.75" customHeight="1">
      <c r="B21" s="218">
        <v>31</v>
      </c>
      <c r="C21" s="124" t="s">
        <v>307</v>
      </c>
      <c r="D21" s="122">
        <v>0</v>
      </c>
      <c r="E21" s="150">
        <v>1</v>
      </c>
      <c r="F21" s="151">
        <v>0</v>
      </c>
      <c r="G21" s="133">
        <v>0</v>
      </c>
      <c r="H21" s="152">
        <v>1</v>
      </c>
      <c r="I21" s="122">
        <v>15</v>
      </c>
      <c r="J21" s="150">
        <v>39</v>
      </c>
      <c r="K21" s="151">
        <v>1</v>
      </c>
      <c r="L21" s="133">
        <v>0</v>
      </c>
      <c r="M21" s="152">
        <v>55</v>
      </c>
      <c r="N21" s="122">
        <v>5</v>
      </c>
      <c r="O21" s="150">
        <v>19</v>
      </c>
      <c r="P21" s="151">
        <v>4</v>
      </c>
      <c r="Q21" s="133">
        <v>0</v>
      </c>
      <c r="R21" s="152">
        <v>28</v>
      </c>
      <c r="S21" s="152">
        <v>84</v>
      </c>
      <c r="T21" s="73"/>
      <c r="U21" s="72"/>
      <c r="V21" s="72"/>
      <c r="W21" s="72"/>
      <c r="X21" s="72"/>
      <c r="Y21" s="72"/>
      <c r="Z21" s="72"/>
      <c r="AA21" s="72"/>
      <c r="AB21" s="72"/>
    </row>
    <row r="22" spans="2:28" ht="21.75" customHeight="1">
      <c r="B22" s="218">
        <v>32</v>
      </c>
      <c r="C22" s="124" t="s">
        <v>308</v>
      </c>
      <c r="D22" s="122">
        <v>11</v>
      </c>
      <c r="E22" s="150">
        <v>29</v>
      </c>
      <c r="F22" s="151">
        <v>2</v>
      </c>
      <c r="G22" s="133">
        <v>0</v>
      </c>
      <c r="H22" s="152">
        <v>42</v>
      </c>
      <c r="I22" s="122">
        <v>120</v>
      </c>
      <c r="J22" s="150">
        <v>345</v>
      </c>
      <c r="K22" s="151">
        <v>11</v>
      </c>
      <c r="L22" s="133">
        <v>0</v>
      </c>
      <c r="M22" s="152">
        <v>476</v>
      </c>
      <c r="N22" s="122">
        <v>70</v>
      </c>
      <c r="O22" s="150">
        <v>172</v>
      </c>
      <c r="P22" s="151">
        <v>10</v>
      </c>
      <c r="Q22" s="133">
        <v>0</v>
      </c>
      <c r="R22" s="152">
        <v>252</v>
      </c>
      <c r="S22" s="152">
        <v>770</v>
      </c>
      <c r="T22" s="73"/>
      <c r="U22" s="72"/>
      <c r="V22" s="72"/>
      <c r="W22" s="72"/>
      <c r="X22" s="72"/>
      <c r="Y22" s="72"/>
      <c r="Z22" s="72"/>
      <c r="AA22" s="72"/>
      <c r="AB22" s="72"/>
    </row>
    <row r="23" spans="2:28" ht="21.75" customHeight="1" thickBot="1">
      <c r="B23" s="218">
        <v>39</v>
      </c>
      <c r="C23" s="124" t="s">
        <v>309</v>
      </c>
      <c r="D23" s="122">
        <v>2</v>
      </c>
      <c r="E23" s="150">
        <v>9</v>
      </c>
      <c r="F23" s="151">
        <v>0</v>
      </c>
      <c r="G23" s="133">
        <v>0</v>
      </c>
      <c r="H23" s="152">
        <v>11</v>
      </c>
      <c r="I23" s="122">
        <v>41</v>
      </c>
      <c r="J23" s="150">
        <v>79</v>
      </c>
      <c r="K23" s="151">
        <v>6</v>
      </c>
      <c r="L23" s="133">
        <v>0</v>
      </c>
      <c r="M23" s="152">
        <v>126</v>
      </c>
      <c r="N23" s="122">
        <v>16</v>
      </c>
      <c r="O23" s="150">
        <v>43</v>
      </c>
      <c r="P23" s="151">
        <v>3</v>
      </c>
      <c r="Q23" s="133">
        <v>0</v>
      </c>
      <c r="R23" s="152">
        <v>62</v>
      </c>
      <c r="S23" s="152">
        <v>199</v>
      </c>
      <c r="T23" s="73"/>
      <c r="U23" s="72"/>
      <c r="V23" s="72"/>
      <c r="W23" s="72"/>
      <c r="X23" s="72"/>
      <c r="Y23" s="72"/>
      <c r="Z23" s="72"/>
      <c r="AA23" s="72"/>
      <c r="AB23" s="72"/>
    </row>
    <row r="24" spans="2:28" ht="21.75" customHeight="1" thickBot="1" thickTop="1">
      <c r="B24" s="217">
        <v>4</v>
      </c>
      <c r="C24" s="127" t="s">
        <v>310</v>
      </c>
      <c r="D24" s="146">
        <v>0</v>
      </c>
      <c r="E24" s="197">
        <v>0</v>
      </c>
      <c r="F24" s="197">
        <v>0</v>
      </c>
      <c r="G24" s="198">
        <v>0</v>
      </c>
      <c r="H24" s="149">
        <v>0</v>
      </c>
      <c r="I24" s="146">
        <v>0</v>
      </c>
      <c r="J24" s="197">
        <v>0</v>
      </c>
      <c r="K24" s="197">
        <v>0</v>
      </c>
      <c r="L24" s="198">
        <v>0</v>
      </c>
      <c r="M24" s="149">
        <v>0</v>
      </c>
      <c r="N24" s="146">
        <v>0</v>
      </c>
      <c r="O24" s="197">
        <v>0</v>
      </c>
      <c r="P24" s="197">
        <v>0</v>
      </c>
      <c r="Q24" s="198">
        <v>0</v>
      </c>
      <c r="R24" s="149">
        <v>0</v>
      </c>
      <c r="S24" s="149">
        <v>0</v>
      </c>
      <c r="T24" s="72"/>
      <c r="U24" s="72"/>
      <c r="V24" s="72"/>
      <c r="W24" s="72"/>
      <c r="X24" s="72"/>
      <c r="Y24" s="72"/>
      <c r="Z24" s="72"/>
      <c r="AA24" s="72"/>
      <c r="AB24" s="72"/>
    </row>
    <row r="25" spans="2:28" ht="21.75" customHeight="1" thickTop="1">
      <c r="B25" s="218">
        <v>40</v>
      </c>
      <c r="C25" s="124" t="s">
        <v>311</v>
      </c>
      <c r="D25" s="122">
        <v>0</v>
      </c>
      <c r="E25" s="150">
        <v>0</v>
      </c>
      <c r="F25" s="151">
        <v>0</v>
      </c>
      <c r="G25" s="133">
        <v>0</v>
      </c>
      <c r="H25" s="152">
        <v>0</v>
      </c>
      <c r="I25" s="122">
        <v>0</v>
      </c>
      <c r="J25" s="150">
        <v>0</v>
      </c>
      <c r="K25" s="151">
        <v>0</v>
      </c>
      <c r="L25" s="133">
        <v>0</v>
      </c>
      <c r="M25" s="152">
        <v>0</v>
      </c>
      <c r="N25" s="122">
        <v>0</v>
      </c>
      <c r="O25" s="150">
        <v>0</v>
      </c>
      <c r="P25" s="151">
        <v>0</v>
      </c>
      <c r="Q25" s="133">
        <v>0</v>
      </c>
      <c r="R25" s="152">
        <v>0</v>
      </c>
      <c r="S25" s="152">
        <v>0</v>
      </c>
      <c r="T25" s="73"/>
      <c r="U25" s="72"/>
      <c r="V25" s="72"/>
      <c r="W25" s="72"/>
      <c r="X25" s="72"/>
      <c r="Y25" s="72"/>
      <c r="Z25" s="72"/>
      <c r="AA25" s="72"/>
      <c r="AB25" s="72"/>
    </row>
    <row r="26" spans="2:28" ht="21.75" customHeight="1" thickBot="1">
      <c r="B26" s="218">
        <v>41</v>
      </c>
      <c r="C26" s="124" t="s">
        <v>312</v>
      </c>
      <c r="D26" s="122">
        <v>0</v>
      </c>
      <c r="E26" s="150">
        <v>0</v>
      </c>
      <c r="F26" s="151">
        <v>0</v>
      </c>
      <c r="G26" s="133">
        <v>0</v>
      </c>
      <c r="H26" s="152">
        <v>0</v>
      </c>
      <c r="I26" s="122">
        <v>0</v>
      </c>
      <c r="J26" s="150">
        <v>0</v>
      </c>
      <c r="K26" s="151">
        <v>0</v>
      </c>
      <c r="L26" s="133">
        <v>0</v>
      </c>
      <c r="M26" s="152">
        <v>0</v>
      </c>
      <c r="N26" s="122">
        <v>0</v>
      </c>
      <c r="O26" s="150">
        <v>0</v>
      </c>
      <c r="P26" s="151">
        <v>0</v>
      </c>
      <c r="Q26" s="133">
        <v>0</v>
      </c>
      <c r="R26" s="152">
        <v>0</v>
      </c>
      <c r="S26" s="152">
        <v>0</v>
      </c>
      <c r="T26" s="73"/>
      <c r="U26" s="72"/>
      <c r="V26" s="72"/>
      <c r="W26" s="72"/>
      <c r="X26" s="72"/>
      <c r="Y26" s="72"/>
      <c r="Z26" s="72"/>
      <c r="AA26" s="72"/>
      <c r="AB26" s="72"/>
    </row>
    <row r="27" spans="2:28" ht="21.75" customHeight="1" thickBot="1" thickTop="1">
      <c r="B27" s="217">
        <v>5</v>
      </c>
      <c r="C27" s="127" t="s">
        <v>313</v>
      </c>
      <c r="D27" s="146">
        <v>10</v>
      </c>
      <c r="E27" s="197">
        <v>22</v>
      </c>
      <c r="F27" s="197">
        <v>0</v>
      </c>
      <c r="G27" s="198">
        <v>0</v>
      </c>
      <c r="H27" s="149">
        <v>32</v>
      </c>
      <c r="I27" s="146">
        <v>71</v>
      </c>
      <c r="J27" s="197">
        <v>246</v>
      </c>
      <c r="K27" s="197">
        <v>13</v>
      </c>
      <c r="L27" s="198">
        <v>1</v>
      </c>
      <c r="M27" s="149">
        <v>331</v>
      </c>
      <c r="N27" s="146">
        <v>35</v>
      </c>
      <c r="O27" s="197">
        <v>92</v>
      </c>
      <c r="P27" s="197">
        <v>11</v>
      </c>
      <c r="Q27" s="198">
        <v>0</v>
      </c>
      <c r="R27" s="149">
        <v>138</v>
      </c>
      <c r="S27" s="149">
        <v>501</v>
      </c>
      <c r="T27" s="72"/>
      <c r="U27" s="72"/>
      <c r="V27" s="72"/>
      <c r="W27" s="72"/>
      <c r="X27" s="72"/>
      <c r="Y27" s="72"/>
      <c r="Z27" s="72"/>
      <c r="AA27" s="72"/>
      <c r="AB27" s="72"/>
    </row>
    <row r="28" spans="2:28" ht="21.75" customHeight="1" thickTop="1">
      <c r="B28" s="218">
        <v>50</v>
      </c>
      <c r="C28" s="124" t="s">
        <v>314</v>
      </c>
      <c r="D28" s="122">
        <v>7</v>
      </c>
      <c r="E28" s="150">
        <v>15</v>
      </c>
      <c r="F28" s="151">
        <v>0</v>
      </c>
      <c r="G28" s="133">
        <v>0</v>
      </c>
      <c r="H28" s="152">
        <v>22</v>
      </c>
      <c r="I28" s="122">
        <v>48</v>
      </c>
      <c r="J28" s="150">
        <v>140</v>
      </c>
      <c r="K28" s="151">
        <v>8</v>
      </c>
      <c r="L28" s="133">
        <v>0</v>
      </c>
      <c r="M28" s="152">
        <v>196</v>
      </c>
      <c r="N28" s="122">
        <v>23</v>
      </c>
      <c r="O28" s="150">
        <v>49</v>
      </c>
      <c r="P28" s="151">
        <v>6</v>
      </c>
      <c r="Q28" s="133">
        <v>0</v>
      </c>
      <c r="R28" s="152">
        <v>78</v>
      </c>
      <c r="S28" s="152">
        <v>296</v>
      </c>
      <c r="T28" s="73"/>
      <c r="U28" s="72"/>
      <c r="V28" s="72"/>
      <c r="W28" s="72"/>
      <c r="X28" s="72"/>
      <c r="Y28" s="72"/>
      <c r="Z28" s="72"/>
      <c r="AA28" s="72"/>
      <c r="AB28" s="72"/>
    </row>
    <row r="29" spans="2:28" ht="21.75" customHeight="1">
      <c r="B29" s="218">
        <v>51</v>
      </c>
      <c r="C29" s="124" t="s">
        <v>315</v>
      </c>
      <c r="D29" s="122">
        <v>1</v>
      </c>
      <c r="E29" s="150">
        <v>3</v>
      </c>
      <c r="F29" s="151">
        <v>0</v>
      </c>
      <c r="G29" s="133">
        <v>0</v>
      </c>
      <c r="H29" s="152">
        <v>4</v>
      </c>
      <c r="I29" s="122">
        <v>14</v>
      </c>
      <c r="J29" s="150">
        <v>57</v>
      </c>
      <c r="K29" s="151">
        <v>1</v>
      </c>
      <c r="L29" s="133">
        <v>0</v>
      </c>
      <c r="M29" s="152">
        <v>72</v>
      </c>
      <c r="N29" s="122">
        <v>4</v>
      </c>
      <c r="O29" s="150">
        <v>16</v>
      </c>
      <c r="P29" s="151">
        <v>2</v>
      </c>
      <c r="Q29" s="133">
        <v>0</v>
      </c>
      <c r="R29" s="152">
        <v>22</v>
      </c>
      <c r="S29" s="152">
        <v>98</v>
      </c>
      <c r="T29" s="73"/>
      <c r="U29" s="72"/>
      <c r="V29" s="72"/>
      <c r="W29" s="72"/>
      <c r="X29" s="72"/>
      <c r="Y29" s="72"/>
      <c r="Z29" s="72"/>
      <c r="AA29" s="72"/>
      <c r="AB29" s="72"/>
    </row>
    <row r="30" spans="2:28" ht="21.75" customHeight="1">
      <c r="B30" s="218">
        <v>52</v>
      </c>
      <c r="C30" s="124" t="s">
        <v>316</v>
      </c>
      <c r="D30" s="122">
        <v>1</v>
      </c>
      <c r="E30" s="150">
        <v>4</v>
      </c>
      <c r="F30" s="151">
        <v>0</v>
      </c>
      <c r="G30" s="133">
        <v>0</v>
      </c>
      <c r="H30" s="152">
        <v>5</v>
      </c>
      <c r="I30" s="122">
        <v>2</v>
      </c>
      <c r="J30" s="150">
        <v>38</v>
      </c>
      <c r="K30" s="151">
        <v>4</v>
      </c>
      <c r="L30" s="133">
        <v>0</v>
      </c>
      <c r="M30" s="152">
        <v>44</v>
      </c>
      <c r="N30" s="122">
        <v>6</v>
      </c>
      <c r="O30" s="150">
        <v>18</v>
      </c>
      <c r="P30" s="151">
        <v>2</v>
      </c>
      <c r="Q30" s="133">
        <v>0</v>
      </c>
      <c r="R30" s="152">
        <v>26</v>
      </c>
      <c r="S30" s="152">
        <v>75</v>
      </c>
      <c r="T30" s="73"/>
      <c r="U30" s="72"/>
      <c r="V30" s="72"/>
      <c r="W30" s="72"/>
      <c r="X30" s="72"/>
      <c r="Y30" s="72"/>
      <c r="Z30" s="72"/>
      <c r="AA30" s="72"/>
      <c r="AB30" s="72"/>
    </row>
    <row r="31" spans="2:28" ht="21.75" customHeight="1">
      <c r="B31" s="218">
        <v>53</v>
      </c>
      <c r="C31" s="124" t="s">
        <v>317</v>
      </c>
      <c r="D31" s="122">
        <v>0</v>
      </c>
      <c r="E31" s="150">
        <v>0</v>
      </c>
      <c r="F31" s="151">
        <v>0</v>
      </c>
      <c r="G31" s="133">
        <v>0</v>
      </c>
      <c r="H31" s="152">
        <v>0</v>
      </c>
      <c r="I31" s="122">
        <v>0</v>
      </c>
      <c r="J31" s="150">
        <v>0</v>
      </c>
      <c r="K31" s="151">
        <v>0</v>
      </c>
      <c r="L31" s="133">
        <v>1</v>
      </c>
      <c r="M31" s="152">
        <v>1</v>
      </c>
      <c r="N31" s="122">
        <v>0</v>
      </c>
      <c r="O31" s="150">
        <v>1</v>
      </c>
      <c r="P31" s="151">
        <v>1</v>
      </c>
      <c r="Q31" s="133">
        <v>0</v>
      </c>
      <c r="R31" s="152">
        <v>2</v>
      </c>
      <c r="S31" s="152">
        <v>3</v>
      </c>
      <c r="T31" s="73"/>
      <c r="U31" s="72"/>
      <c r="V31" s="72"/>
      <c r="W31" s="72"/>
      <c r="X31" s="72"/>
      <c r="Y31" s="72"/>
      <c r="Z31" s="72"/>
      <c r="AA31" s="72"/>
      <c r="AB31" s="72"/>
    </row>
    <row r="32" spans="2:28" ht="21.75" customHeight="1">
      <c r="B32" s="218">
        <v>54</v>
      </c>
      <c r="C32" s="124" t="s">
        <v>318</v>
      </c>
      <c r="D32" s="122">
        <v>0</v>
      </c>
      <c r="E32" s="150">
        <v>0</v>
      </c>
      <c r="F32" s="151">
        <v>0</v>
      </c>
      <c r="G32" s="133">
        <v>0</v>
      </c>
      <c r="H32" s="152">
        <v>0</v>
      </c>
      <c r="I32" s="122">
        <v>0</v>
      </c>
      <c r="J32" s="150">
        <v>0</v>
      </c>
      <c r="K32" s="151">
        <v>0</v>
      </c>
      <c r="L32" s="133">
        <v>0</v>
      </c>
      <c r="M32" s="152">
        <v>0</v>
      </c>
      <c r="N32" s="122">
        <v>0</v>
      </c>
      <c r="O32" s="150">
        <v>0</v>
      </c>
      <c r="P32" s="151">
        <v>0</v>
      </c>
      <c r="Q32" s="133">
        <v>0</v>
      </c>
      <c r="R32" s="152">
        <v>0</v>
      </c>
      <c r="S32" s="152">
        <v>0</v>
      </c>
      <c r="T32" s="73"/>
      <c r="U32" s="72"/>
      <c r="V32" s="72"/>
      <c r="W32" s="72"/>
      <c r="X32" s="72"/>
      <c r="Y32" s="72"/>
      <c r="Z32" s="72"/>
      <c r="AA32" s="72"/>
      <c r="AB32" s="72"/>
    </row>
    <row r="33" spans="2:28" ht="21.75" customHeight="1" thickBot="1">
      <c r="B33" s="218">
        <v>59</v>
      </c>
      <c r="C33" s="124" t="s">
        <v>319</v>
      </c>
      <c r="D33" s="122">
        <v>1</v>
      </c>
      <c r="E33" s="150">
        <v>0</v>
      </c>
      <c r="F33" s="151">
        <v>0</v>
      </c>
      <c r="G33" s="133">
        <v>0</v>
      </c>
      <c r="H33" s="152">
        <v>1</v>
      </c>
      <c r="I33" s="122">
        <v>7</v>
      </c>
      <c r="J33" s="150">
        <v>11</v>
      </c>
      <c r="K33" s="151">
        <v>0</v>
      </c>
      <c r="L33" s="133">
        <v>0</v>
      </c>
      <c r="M33" s="152">
        <v>18</v>
      </c>
      <c r="N33" s="122">
        <v>2</v>
      </c>
      <c r="O33" s="150">
        <v>8</v>
      </c>
      <c r="P33" s="151">
        <v>0</v>
      </c>
      <c r="Q33" s="133">
        <v>0</v>
      </c>
      <c r="R33" s="152">
        <v>10</v>
      </c>
      <c r="S33" s="152">
        <v>29</v>
      </c>
      <c r="T33" s="73"/>
      <c r="U33" s="72"/>
      <c r="V33" s="72"/>
      <c r="W33" s="72"/>
      <c r="X33" s="72"/>
      <c r="Y33" s="72"/>
      <c r="Z33" s="72"/>
      <c r="AA33" s="72"/>
      <c r="AB33" s="72"/>
    </row>
    <row r="34" spans="2:28" ht="21.75" customHeight="1" thickBot="1" thickTop="1">
      <c r="B34" s="217">
        <v>6</v>
      </c>
      <c r="C34" s="127" t="s">
        <v>320</v>
      </c>
      <c r="D34" s="146">
        <v>0</v>
      </c>
      <c r="E34" s="197">
        <v>0</v>
      </c>
      <c r="F34" s="197">
        <v>0</v>
      </c>
      <c r="G34" s="198">
        <v>0</v>
      </c>
      <c r="H34" s="149">
        <v>0</v>
      </c>
      <c r="I34" s="146">
        <v>0</v>
      </c>
      <c r="J34" s="197">
        <v>1</v>
      </c>
      <c r="K34" s="197">
        <v>0</v>
      </c>
      <c r="L34" s="198">
        <v>0</v>
      </c>
      <c r="M34" s="149">
        <v>1</v>
      </c>
      <c r="N34" s="146">
        <v>0</v>
      </c>
      <c r="O34" s="197">
        <v>2</v>
      </c>
      <c r="P34" s="197">
        <v>0</v>
      </c>
      <c r="Q34" s="198">
        <v>0</v>
      </c>
      <c r="R34" s="149">
        <v>2</v>
      </c>
      <c r="S34" s="149">
        <v>3</v>
      </c>
      <c r="T34" s="72"/>
      <c r="U34" s="72"/>
      <c r="V34" s="72"/>
      <c r="W34" s="72"/>
      <c r="X34" s="72"/>
      <c r="Y34" s="72"/>
      <c r="Z34" s="72"/>
      <c r="AA34" s="72"/>
      <c r="AB34" s="72"/>
    </row>
    <row r="35" spans="2:28" ht="21.75" customHeight="1" thickTop="1">
      <c r="B35" s="218">
        <v>60</v>
      </c>
      <c r="C35" s="124" t="s">
        <v>321</v>
      </c>
      <c r="D35" s="122">
        <v>0</v>
      </c>
      <c r="E35" s="150">
        <v>0</v>
      </c>
      <c r="F35" s="151">
        <v>0</v>
      </c>
      <c r="G35" s="133">
        <v>0</v>
      </c>
      <c r="H35" s="152">
        <v>0</v>
      </c>
      <c r="I35" s="122">
        <v>0</v>
      </c>
      <c r="J35" s="150">
        <v>0</v>
      </c>
      <c r="K35" s="151">
        <v>0</v>
      </c>
      <c r="L35" s="133">
        <v>0</v>
      </c>
      <c r="M35" s="152">
        <v>0</v>
      </c>
      <c r="N35" s="122">
        <v>0</v>
      </c>
      <c r="O35" s="150">
        <v>0</v>
      </c>
      <c r="P35" s="151">
        <v>0</v>
      </c>
      <c r="Q35" s="133">
        <v>0</v>
      </c>
      <c r="R35" s="152">
        <v>0</v>
      </c>
      <c r="S35" s="152">
        <v>0</v>
      </c>
      <c r="T35" s="73"/>
      <c r="U35" s="72"/>
      <c r="V35" s="72"/>
      <c r="W35" s="72"/>
      <c r="X35" s="72"/>
      <c r="Y35" s="72"/>
      <c r="Z35" s="72"/>
      <c r="AA35" s="72"/>
      <c r="AB35" s="72"/>
    </row>
    <row r="36" spans="2:28" ht="21.75" customHeight="1">
      <c r="B36" s="218">
        <v>61</v>
      </c>
      <c r="C36" s="124" t="s">
        <v>322</v>
      </c>
      <c r="D36" s="122">
        <v>0</v>
      </c>
      <c r="E36" s="150">
        <v>0</v>
      </c>
      <c r="F36" s="151">
        <v>0</v>
      </c>
      <c r="G36" s="133">
        <v>0</v>
      </c>
      <c r="H36" s="152">
        <v>0</v>
      </c>
      <c r="I36" s="122">
        <v>0</v>
      </c>
      <c r="J36" s="150">
        <v>0</v>
      </c>
      <c r="K36" s="151">
        <v>0</v>
      </c>
      <c r="L36" s="133">
        <v>0</v>
      </c>
      <c r="M36" s="152">
        <v>0</v>
      </c>
      <c r="N36" s="122">
        <v>0</v>
      </c>
      <c r="O36" s="150">
        <v>2</v>
      </c>
      <c r="P36" s="151">
        <v>0</v>
      </c>
      <c r="Q36" s="133">
        <v>0</v>
      </c>
      <c r="R36" s="152">
        <v>2</v>
      </c>
      <c r="S36" s="152">
        <v>2</v>
      </c>
      <c r="T36" s="73"/>
      <c r="U36" s="72"/>
      <c r="V36" s="72"/>
      <c r="W36" s="72"/>
      <c r="X36" s="72"/>
      <c r="Y36" s="72"/>
      <c r="Z36" s="72"/>
      <c r="AA36" s="72"/>
      <c r="AB36" s="72"/>
    </row>
    <row r="37" spans="2:28" ht="21.75" customHeight="1">
      <c r="B37" s="218">
        <v>62</v>
      </c>
      <c r="C37" s="124" t="s">
        <v>323</v>
      </c>
      <c r="D37" s="122">
        <v>0</v>
      </c>
      <c r="E37" s="150">
        <v>0</v>
      </c>
      <c r="F37" s="151">
        <v>0</v>
      </c>
      <c r="G37" s="133">
        <v>0</v>
      </c>
      <c r="H37" s="152">
        <v>0</v>
      </c>
      <c r="I37" s="122">
        <v>0</v>
      </c>
      <c r="J37" s="150">
        <v>0</v>
      </c>
      <c r="K37" s="151">
        <v>0</v>
      </c>
      <c r="L37" s="133">
        <v>0</v>
      </c>
      <c r="M37" s="152">
        <v>0</v>
      </c>
      <c r="N37" s="122">
        <v>0</v>
      </c>
      <c r="O37" s="150">
        <v>0</v>
      </c>
      <c r="P37" s="151">
        <v>0</v>
      </c>
      <c r="Q37" s="133">
        <v>0</v>
      </c>
      <c r="R37" s="152">
        <v>0</v>
      </c>
      <c r="S37" s="152">
        <v>0</v>
      </c>
      <c r="T37" s="73"/>
      <c r="U37" s="72"/>
      <c r="V37" s="72"/>
      <c r="W37" s="72"/>
      <c r="X37" s="72"/>
      <c r="Y37" s="72"/>
      <c r="Z37" s="72"/>
      <c r="AA37" s="72"/>
      <c r="AB37" s="72"/>
    </row>
    <row r="38" spans="2:28" ht="21.75" customHeight="1">
      <c r="B38" s="218">
        <v>63</v>
      </c>
      <c r="C38" s="124" t="s">
        <v>324</v>
      </c>
      <c r="D38" s="122">
        <v>0</v>
      </c>
      <c r="E38" s="150">
        <v>0</v>
      </c>
      <c r="F38" s="151">
        <v>0</v>
      </c>
      <c r="G38" s="133">
        <v>0</v>
      </c>
      <c r="H38" s="152">
        <v>0</v>
      </c>
      <c r="I38" s="122">
        <v>0</v>
      </c>
      <c r="J38" s="150">
        <v>0</v>
      </c>
      <c r="K38" s="151">
        <v>0</v>
      </c>
      <c r="L38" s="133">
        <v>0</v>
      </c>
      <c r="M38" s="152">
        <v>0</v>
      </c>
      <c r="N38" s="122">
        <v>0</v>
      </c>
      <c r="O38" s="150">
        <v>0</v>
      </c>
      <c r="P38" s="151">
        <v>0</v>
      </c>
      <c r="Q38" s="133">
        <v>0</v>
      </c>
      <c r="R38" s="152">
        <v>0</v>
      </c>
      <c r="S38" s="152">
        <v>0</v>
      </c>
      <c r="T38" s="73"/>
      <c r="U38" s="72"/>
      <c r="V38" s="72"/>
      <c r="W38" s="72"/>
      <c r="X38" s="72"/>
      <c r="Y38" s="72"/>
      <c r="Z38" s="72"/>
      <c r="AA38" s="72"/>
      <c r="AB38" s="72"/>
    </row>
    <row r="39" spans="2:28" ht="21.75" customHeight="1" thickBot="1">
      <c r="B39" s="218">
        <v>69</v>
      </c>
      <c r="C39" s="124" t="s">
        <v>325</v>
      </c>
      <c r="D39" s="122">
        <v>0</v>
      </c>
      <c r="E39" s="150">
        <v>0</v>
      </c>
      <c r="F39" s="151">
        <v>0</v>
      </c>
      <c r="G39" s="133">
        <v>0</v>
      </c>
      <c r="H39" s="152">
        <v>0</v>
      </c>
      <c r="I39" s="122">
        <v>0</v>
      </c>
      <c r="J39" s="150">
        <v>1</v>
      </c>
      <c r="K39" s="151">
        <v>0</v>
      </c>
      <c r="L39" s="133">
        <v>0</v>
      </c>
      <c r="M39" s="152">
        <v>1</v>
      </c>
      <c r="N39" s="122">
        <v>0</v>
      </c>
      <c r="O39" s="150">
        <v>0</v>
      </c>
      <c r="P39" s="151">
        <v>0</v>
      </c>
      <c r="Q39" s="133">
        <v>0</v>
      </c>
      <c r="R39" s="152">
        <v>0</v>
      </c>
      <c r="S39" s="152">
        <v>1</v>
      </c>
      <c r="T39" s="73"/>
      <c r="U39" s="72"/>
      <c r="V39" s="72"/>
      <c r="W39" s="72"/>
      <c r="X39" s="72"/>
      <c r="Y39" s="72"/>
      <c r="Z39" s="72"/>
      <c r="AA39" s="72"/>
      <c r="AB39" s="72"/>
    </row>
    <row r="40" spans="2:28" ht="21.75" customHeight="1" thickBot="1" thickTop="1">
      <c r="B40" s="217">
        <v>7</v>
      </c>
      <c r="C40" s="127" t="s">
        <v>326</v>
      </c>
      <c r="D40" s="146">
        <v>0</v>
      </c>
      <c r="E40" s="197">
        <v>0</v>
      </c>
      <c r="F40" s="197">
        <v>0</v>
      </c>
      <c r="G40" s="198">
        <v>0</v>
      </c>
      <c r="H40" s="149">
        <v>0</v>
      </c>
      <c r="I40" s="146">
        <v>1</v>
      </c>
      <c r="J40" s="197">
        <v>3</v>
      </c>
      <c r="K40" s="197">
        <v>0</v>
      </c>
      <c r="L40" s="198">
        <v>0</v>
      </c>
      <c r="M40" s="149">
        <v>4</v>
      </c>
      <c r="N40" s="146">
        <v>2</v>
      </c>
      <c r="O40" s="197">
        <v>1</v>
      </c>
      <c r="P40" s="197">
        <v>0</v>
      </c>
      <c r="Q40" s="198">
        <v>0</v>
      </c>
      <c r="R40" s="149">
        <v>3</v>
      </c>
      <c r="S40" s="149">
        <v>7</v>
      </c>
      <c r="T40" s="72"/>
      <c r="U40" s="72"/>
      <c r="V40" s="72"/>
      <c r="W40" s="72"/>
      <c r="X40" s="72"/>
      <c r="Y40" s="72"/>
      <c r="Z40" s="72"/>
      <c r="AA40" s="72"/>
      <c r="AB40" s="72"/>
    </row>
    <row r="41" spans="2:28" ht="21.75" customHeight="1" thickTop="1">
      <c r="B41" s="218">
        <v>70</v>
      </c>
      <c r="C41" s="124" t="s">
        <v>327</v>
      </c>
      <c r="D41" s="122">
        <v>0</v>
      </c>
      <c r="E41" s="150">
        <v>0</v>
      </c>
      <c r="F41" s="151">
        <v>0</v>
      </c>
      <c r="G41" s="133">
        <v>0</v>
      </c>
      <c r="H41" s="152">
        <v>0</v>
      </c>
      <c r="I41" s="122">
        <v>0</v>
      </c>
      <c r="J41" s="150">
        <v>1</v>
      </c>
      <c r="K41" s="151">
        <v>0</v>
      </c>
      <c r="L41" s="133">
        <v>0</v>
      </c>
      <c r="M41" s="152">
        <v>1</v>
      </c>
      <c r="N41" s="122">
        <v>0</v>
      </c>
      <c r="O41" s="150">
        <v>0</v>
      </c>
      <c r="P41" s="151">
        <v>0</v>
      </c>
      <c r="Q41" s="133">
        <v>0</v>
      </c>
      <c r="R41" s="152">
        <v>0</v>
      </c>
      <c r="S41" s="152">
        <v>1</v>
      </c>
      <c r="T41" s="73"/>
      <c r="U41" s="72"/>
      <c r="V41" s="72"/>
      <c r="W41" s="72"/>
      <c r="X41" s="72"/>
      <c r="Y41" s="72"/>
      <c r="Z41" s="72"/>
      <c r="AA41" s="72"/>
      <c r="AB41" s="72"/>
    </row>
    <row r="42" spans="2:28" ht="21.75" customHeight="1">
      <c r="B42" s="218">
        <v>71</v>
      </c>
      <c r="C42" s="124" t="s">
        <v>328</v>
      </c>
      <c r="D42" s="122">
        <v>0</v>
      </c>
      <c r="E42" s="150">
        <v>0</v>
      </c>
      <c r="F42" s="151">
        <v>0</v>
      </c>
      <c r="G42" s="133">
        <v>0</v>
      </c>
      <c r="H42" s="152">
        <v>0</v>
      </c>
      <c r="I42" s="122">
        <v>1</v>
      </c>
      <c r="J42" s="150">
        <v>1</v>
      </c>
      <c r="K42" s="151">
        <v>0</v>
      </c>
      <c r="L42" s="133">
        <v>0</v>
      </c>
      <c r="M42" s="152">
        <v>2</v>
      </c>
      <c r="N42" s="122">
        <v>0</v>
      </c>
      <c r="O42" s="150">
        <v>0</v>
      </c>
      <c r="P42" s="151">
        <v>0</v>
      </c>
      <c r="Q42" s="133">
        <v>0</v>
      </c>
      <c r="R42" s="152">
        <v>0</v>
      </c>
      <c r="S42" s="152">
        <v>2</v>
      </c>
      <c r="T42" s="73"/>
      <c r="U42" s="72"/>
      <c r="V42" s="72"/>
      <c r="W42" s="72"/>
      <c r="X42" s="72"/>
      <c r="Y42" s="72"/>
      <c r="Z42" s="72"/>
      <c r="AA42" s="72"/>
      <c r="AB42" s="72"/>
    </row>
    <row r="43" spans="2:28" ht="21.75" customHeight="1">
      <c r="B43" s="218">
        <v>72</v>
      </c>
      <c r="C43" s="124" t="s">
        <v>329</v>
      </c>
      <c r="D43" s="122">
        <v>0</v>
      </c>
      <c r="E43" s="150">
        <v>0</v>
      </c>
      <c r="F43" s="151">
        <v>0</v>
      </c>
      <c r="G43" s="133">
        <v>0</v>
      </c>
      <c r="H43" s="152">
        <v>0</v>
      </c>
      <c r="I43" s="122">
        <v>0</v>
      </c>
      <c r="J43" s="150">
        <v>1</v>
      </c>
      <c r="K43" s="151">
        <v>0</v>
      </c>
      <c r="L43" s="133">
        <v>0</v>
      </c>
      <c r="M43" s="152">
        <v>1</v>
      </c>
      <c r="N43" s="122">
        <v>1</v>
      </c>
      <c r="O43" s="150">
        <v>0</v>
      </c>
      <c r="P43" s="151">
        <v>0</v>
      </c>
      <c r="Q43" s="133">
        <v>0</v>
      </c>
      <c r="R43" s="152">
        <v>1</v>
      </c>
      <c r="S43" s="152">
        <v>2</v>
      </c>
      <c r="T43" s="73"/>
      <c r="U43" s="72"/>
      <c r="V43" s="72"/>
      <c r="W43" s="72"/>
      <c r="X43" s="72"/>
      <c r="Y43" s="72"/>
      <c r="Z43" s="72"/>
      <c r="AA43" s="72"/>
      <c r="AB43" s="72"/>
    </row>
    <row r="44" spans="2:28" ht="21.75" customHeight="1" thickBot="1">
      <c r="B44" s="218">
        <v>79</v>
      </c>
      <c r="C44" s="124" t="s">
        <v>330</v>
      </c>
      <c r="D44" s="122">
        <v>0</v>
      </c>
      <c r="E44" s="150">
        <v>0</v>
      </c>
      <c r="F44" s="151">
        <v>0</v>
      </c>
      <c r="G44" s="133">
        <v>0</v>
      </c>
      <c r="H44" s="152">
        <v>0</v>
      </c>
      <c r="I44" s="122">
        <v>0</v>
      </c>
      <c r="J44" s="150">
        <v>0</v>
      </c>
      <c r="K44" s="151">
        <v>0</v>
      </c>
      <c r="L44" s="133">
        <v>0</v>
      </c>
      <c r="M44" s="152">
        <v>0</v>
      </c>
      <c r="N44" s="122">
        <v>1</v>
      </c>
      <c r="O44" s="150">
        <v>1</v>
      </c>
      <c r="P44" s="151">
        <v>0</v>
      </c>
      <c r="Q44" s="133">
        <v>0</v>
      </c>
      <c r="R44" s="152">
        <v>2</v>
      </c>
      <c r="S44" s="152">
        <v>2</v>
      </c>
      <c r="T44" s="73"/>
      <c r="U44" s="72"/>
      <c r="V44" s="72"/>
      <c r="W44" s="72"/>
      <c r="X44" s="72"/>
      <c r="Y44" s="72"/>
      <c r="Z44" s="72"/>
      <c r="AA44" s="72"/>
      <c r="AB44" s="72"/>
    </row>
    <row r="45" spans="2:28" ht="21.75" customHeight="1" thickBot="1" thickTop="1">
      <c r="B45" s="217">
        <v>8</v>
      </c>
      <c r="C45" s="127" t="s">
        <v>331</v>
      </c>
      <c r="D45" s="146">
        <v>0</v>
      </c>
      <c r="E45" s="197">
        <v>0</v>
      </c>
      <c r="F45" s="197">
        <v>0</v>
      </c>
      <c r="G45" s="198">
        <v>0</v>
      </c>
      <c r="H45" s="149">
        <v>0</v>
      </c>
      <c r="I45" s="146">
        <v>0</v>
      </c>
      <c r="J45" s="197">
        <v>0</v>
      </c>
      <c r="K45" s="197">
        <v>0</v>
      </c>
      <c r="L45" s="198">
        <v>0</v>
      </c>
      <c r="M45" s="149">
        <v>0</v>
      </c>
      <c r="N45" s="146">
        <v>0</v>
      </c>
      <c r="O45" s="197">
        <v>0</v>
      </c>
      <c r="P45" s="197">
        <v>0</v>
      </c>
      <c r="Q45" s="198">
        <v>0</v>
      </c>
      <c r="R45" s="149">
        <v>0</v>
      </c>
      <c r="S45" s="149">
        <v>0</v>
      </c>
      <c r="T45" s="72"/>
      <c r="U45" s="72"/>
      <c r="V45" s="72"/>
      <c r="W45" s="72"/>
      <c r="X45" s="72"/>
      <c r="Y45" s="72"/>
      <c r="Z45" s="72"/>
      <c r="AA45" s="72"/>
      <c r="AB45" s="72"/>
    </row>
    <row r="46" spans="2:28" ht="21.75" customHeight="1" thickTop="1">
      <c r="B46" s="218">
        <v>80</v>
      </c>
      <c r="C46" s="124" t="s">
        <v>332</v>
      </c>
      <c r="D46" s="122">
        <v>0</v>
      </c>
      <c r="E46" s="150">
        <v>0</v>
      </c>
      <c r="F46" s="151">
        <v>0</v>
      </c>
      <c r="G46" s="133">
        <v>0</v>
      </c>
      <c r="H46" s="152">
        <v>0</v>
      </c>
      <c r="I46" s="122">
        <v>0</v>
      </c>
      <c r="J46" s="150">
        <v>0</v>
      </c>
      <c r="K46" s="151">
        <v>0</v>
      </c>
      <c r="L46" s="133">
        <v>0</v>
      </c>
      <c r="M46" s="152">
        <v>0</v>
      </c>
      <c r="N46" s="122">
        <v>0</v>
      </c>
      <c r="O46" s="150">
        <v>0</v>
      </c>
      <c r="P46" s="151">
        <v>0</v>
      </c>
      <c r="Q46" s="133">
        <v>0</v>
      </c>
      <c r="R46" s="152">
        <v>0</v>
      </c>
      <c r="S46" s="152">
        <v>0</v>
      </c>
      <c r="T46" s="73"/>
      <c r="U46" s="72"/>
      <c r="V46" s="72"/>
      <c r="W46" s="72"/>
      <c r="X46" s="72"/>
      <c r="Y46" s="72"/>
      <c r="Z46" s="72"/>
      <c r="AA46" s="72"/>
      <c r="AB46" s="72"/>
    </row>
    <row r="47" spans="2:28" ht="21.75" customHeight="1">
      <c r="B47" s="218">
        <v>81</v>
      </c>
      <c r="C47" s="124" t="s">
        <v>333</v>
      </c>
      <c r="D47" s="122">
        <v>0</v>
      </c>
      <c r="E47" s="150">
        <v>0</v>
      </c>
      <c r="F47" s="151">
        <v>0</v>
      </c>
      <c r="G47" s="133">
        <v>0</v>
      </c>
      <c r="H47" s="152">
        <v>0</v>
      </c>
      <c r="I47" s="122">
        <v>0</v>
      </c>
      <c r="J47" s="150">
        <v>0</v>
      </c>
      <c r="K47" s="151">
        <v>0</v>
      </c>
      <c r="L47" s="133">
        <v>0</v>
      </c>
      <c r="M47" s="152">
        <v>0</v>
      </c>
      <c r="N47" s="122">
        <v>0</v>
      </c>
      <c r="O47" s="150">
        <v>0</v>
      </c>
      <c r="P47" s="151">
        <v>0</v>
      </c>
      <c r="Q47" s="133">
        <v>0</v>
      </c>
      <c r="R47" s="152">
        <v>0</v>
      </c>
      <c r="S47" s="152">
        <v>0</v>
      </c>
      <c r="T47" s="73"/>
      <c r="U47" s="72"/>
      <c r="V47" s="72"/>
      <c r="W47" s="72"/>
      <c r="X47" s="72"/>
      <c r="Y47" s="72"/>
      <c r="Z47" s="72"/>
      <c r="AA47" s="72"/>
      <c r="AB47" s="72"/>
    </row>
    <row r="48" spans="2:28" ht="21.75" customHeight="1">
      <c r="B48" s="218">
        <v>82</v>
      </c>
      <c r="C48" s="124" t="s">
        <v>334</v>
      </c>
      <c r="D48" s="122">
        <v>0</v>
      </c>
      <c r="E48" s="150">
        <v>0</v>
      </c>
      <c r="F48" s="151">
        <v>0</v>
      </c>
      <c r="G48" s="133">
        <v>0</v>
      </c>
      <c r="H48" s="152">
        <v>0</v>
      </c>
      <c r="I48" s="122">
        <v>0</v>
      </c>
      <c r="J48" s="150">
        <v>0</v>
      </c>
      <c r="K48" s="151">
        <v>0</v>
      </c>
      <c r="L48" s="133">
        <v>0</v>
      </c>
      <c r="M48" s="152">
        <v>0</v>
      </c>
      <c r="N48" s="122">
        <v>0</v>
      </c>
      <c r="O48" s="150">
        <v>0</v>
      </c>
      <c r="P48" s="151">
        <v>0</v>
      </c>
      <c r="Q48" s="133">
        <v>0</v>
      </c>
      <c r="R48" s="152">
        <v>0</v>
      </c>
      <c r="S48" s="152">
        <v>0</v>
      </c>
      <c r="T48" s="73"/>
      <c r="U48" s="72"/>
      <c r="V48" s="72"/>
      <c r="W48" s="72"/>
      <c r="X48" s="72"/>
      <c r="Y48" s="72"/>
      <c r="Z48" s="72"/>
      <c r="AA48" s="72"/>
      <c r="AB48" s="72"/>
    </row>
    <row r="49" spans="2:28" ht="21.75" customHeight="1" thickBot="1">
      <c r="B49" s="218">
        <v>89</v>
      </c>
      <c r="C49" s="124" t="s">
        <v>335</v>
      </c>
      <c r="D49" s="122">
        <v>0</v>
      </c>
      <c r="E49" s="150">
        <v>0</v>
      </c>
      <c r="F49" s="151">
        <v>0</v>
      </c>
      <c r="G49" s="133">
        <v>0</v>
      </c>
      <c r="H49" s="152">
        <v>0</v>
      </c>
      <c r="I49" s="122">
        <v>0</v>
      </c>
      <c r="J49" s="150">
        <v>0</v>
      </c>
      <c r="K49" s="151">
        <v>0</v>
      </c>
      <c r="L49" s="133">
        <v>0</v>
      </c>
      <c r="M49" s="152">
        <v>0</v>
      </c>
      <c r="N49" s="122">
        <v>0</v>
      </c>
      <c r="O49" s="150">
        <v>0</v>
      </c>
      <c r="P49" s="151">
        <v>0</v>
      </c>
      <c r="Q49" s="133">
        <v>0</v>
      </c>
      <c r="R49" s="152">
        <v>0</v>
      </c>
      <c r="S49" s="152">
        <v>0</v>
      </c>
      <c r="T49" s="73"/>
      <c r="U49" s="72"/>
      <c r="V49" s="72"/>
      <c r="W49" s="72"/>
      <c r="X49" s="72"/>
      <c r="Y49" s="72"/>
      <c r="Z49" s="72"/>
      <c r="AA49" s="72"/>
      <c r="AB49" s="72"/>
    </row>
    <row r="50" spans="2:28" ht="21.75" customHeight="1" thickBot="1" thickTop="1">
      <c r="B50" s="217">
        <v>9</v>
      </c>
      <c r="C50" s="127" t="s">
        <v>336</v>
      </c>
      <c r="D50" s="146">
        <v>0</v>
      </c>
      <c r="E50" s="197">
        <v>0</v>
      </c>
      <c r="F50" s="197">
        <v>0</v>
      </c>
      <c r="G50" s="198">
        <v>0</v>
      </c>
      <c r="H50" s="149">
        <v>0</v>
      </c>
      <c r="I50" s="146">
        <v>2</v>
      </c>
      <c r="J50" s="197">
        <v>1</v>
      </c>
      <c r="K50" s="197">
        <v>0</v>
      </c>
      <c r="L50" s="198">
        <v>0</v>
      </c>
      <c r="M50" s="149">
        <v>3</v>
      </c>
      <c r="N50" s="146">
        <v>1</v>
      </c>
      <c r="O50" s="197">
        <v>0</v>
      </c>
      <c r="P50" s="197">
        <v>0</v>
      </c>
      <c r="Q50" s="198">
        <v>0</v>
      </c>
      <c r="R50" s="149">
        <v>1</v>
      </c>
      <c r="S50" s="149">
        <v>4</v>
      </c>
      <c r="T50" s="72"/>
      <c r="U50" s="72"/>
      <c r="V50" s="72"/>
      <c r="W50" s="72"/>
      <c r="X50" s="72"/>
      <c r="Y50" s="72"/>
      <c r="Z50" s="72"/>
      <c r="AA50" s="72"/>
      <c r="AB50" s="72"/>
    </row>
    <row r="51" spans="2:28" ht="21.75" customHeight="1" thickTop="1">
      <c r="B51" s="218">
        <v>90</v>
      </c>
      <c r="C51" s="124" t="s">
        <v>337</v>
      </c>
      <c r="D51" s="122">
        <v>0</v>
      </c>
      <c r="E51" s="150">
        <v>0</v>
      </c>
      <c r="F51" s="151">
        <v>0</v>
      </c>
      <c r="G51" s="133">
        <v>0</v>
      </c>
      <c r="H51" s="152">
        <v>0</v>
      </c>
      <c r="I51" s="122">
        <v>1</v>
      </c>
      <c r="J51" s="150">
        <v>0</v>
      </c>
      <c r="K51" s="151">
        <v>0</v>
      </c>
      <c r="L51" s="133">
        <v>0</v>
      </c>
      <c r="M51" s="152">
        <v>1</v>
      </c>
      <c r="N51" s="122">
        <v>1</v>
      </c>
      <c r="O51" s="150">
        <v>0</v>
      </c>
      <c r="P51" s="151">
        <v>0</v>
      </c>
      <c r="Q51" s="133">
        <v>0</v>
      </c>
      <c r="R51" s="152">
        <v>1</v>
      </c>
      <c r="S51" s="152">
        <v>2</v>
      </c>
      <c r="T51" s="73"/>
      <c r="U51" s="72"/>
      <c r="V51" s="72"/>
      <c r="W51" s="72"/>
      <c r="X51" s="72"/>
      <c r="Y51" s="72"/>
      <c r="Z51" s="72"/>
      <c r="AA51" s="72"/>
      <c r="AB51" s="72"/>
    </row>
    <row r="52" spans="2:28" ht="21.75" customHeight="1">
      <c r="B52" s="218">
        <v>91</v>
      </c>
      <c r="C52" s="124" t="s">
        <v>338</v>
      </c>
      <c r="D52" s="122">
        <v>0</v>
      </c>
      <c r="E52" s="150">
        <v>0</v>
      </c>
      <c r="F52" s="151">
        <v>0</v>
      </c>
      <c r="G52" s="133">
        <v>0</v>
      </c>
      <c r="H52" s="152">
        <v>0</v>
      </c>
      <c r="I52" s="122">
        <v>0</v>
      </c>
      <c r="J52" s="150">
        <v>0</v>
      </c>
      <c r="K52" s="151">
        <v>0</v>
      </c>
      <c r="L52" s="133">
        <v>0</v>
      </c>
      <c r="M52" s="152">
        <v>0</v>
      </c>
      <c r="N52" s="122">
        <v>0</v>
      </c>
      <c r="O52" s="150">
        <v>0</v>
      </c>
      <c r="P52" s="151">
        <v>0</v>
      </c>
      <c r="Q52" s="133">
        <v>0</v>
      </c>
      <c r="R52" s="152">
        <v>0</v>
      </c>
      <c r="S52" s="152">
        <v>0</v>
      </c>
      <c r="T52" s="73"/>
      <c r="U52" s="72"/>
      <c r="V52" s="72"/>
      <c r="W52" s="72"/>
      <c r="X52" s="72"/>
      <c r="Y52" s="72"/>
      <c r="Z52" s="72"/>
      <c r="AA52" s="72"/>
      <c r="AB52" s="72"/>
    </row>
    <row r="53" spans="2:28" ht="21.75" customHeight="1">
      <c r="B53" s="218">
        <v>92</v>
      </c>
      <c r="C53" s="124" t="s">
        <v>339</v>
      </c>
      <c r="D53" s="122">
        <v>0</v>
      </c>
      <c r="E53" s="150">
        <v>0</v>
      </c>
      <c r="F53" s="151">
        <v>0</v>
      </c>
      <c r="G53" s="133">
        <v>0</v>
      </c>
      <c r="H53" s="152">
        <v>0</v>
      </c>
      <c r="I53" s="122">
        <v>0</v>
      </c>
      <c r="J53" s="150">
        <v>0</v>
      </c>
      <c r="K53" s="151">
        <v>0</v>
      </c>
      <c r="L53" s="133">
        <v>0</v>
      </c>
      <c r="M53" s="152">
        <v>0</v>
      </c>
      <c r="N53" s="122">
        <v>0</v>
      </c>
      <c r="O53" s="150">
        <v>0</v>
      </c>
      <c r="P53" s="151">
        <v>0</v>
      </c>
      <c r="Q53" s="133">
        <v>0</v>
      </c>
      <c r="R53" s="152">
        <v>0</v>
      </c>
      <c r="S53" s="152">
        <v>0</v>
      </c>
      <c r="T53" s="73"/>
      <c r="U53" s="72"/>
      <c r="V53" s="72"/>
      <c r="W53" s="72"/>
      <c r="X53" s="72"/>
      <c r="Y53" s="72"/>
      <c r="Z53" s="72"/>
      <c r="AA53" s="72"/>
      <c r="AB53" s="72"/>
    </row>
    <row r="54" spans="2:28" ht="21.75" customHeight="1" thickBot="1">
      <c r="B54" s="218">
        <v>99</v>
      </c>
      <c r="C54" s="124" t="s">
        <v>340</v>
      </c>
      <c r="D54" s="122">
        <v>0</v>
      </c>
      <c r="E54" s="150">
        <v>0</v>
      </c>
      <c r="F54" s="151">
        <v>0</v>
      </c>
      <c r="G54" s="133">
        <v>0</v>
      </c>
      <c r="H54" s="152">
        <v>0</v>
      </c>
      <c r="I54" s="122">
        <v>1</v>
      </c>
      <c r="J54" s="150">
        <v>1</v>
      </c>
      <c r="K54" s="151">
        <v>0</v>
      </c>
      <c r="L54" s="133">
        <v>0</v>
      </c>
      <c r="M54" s="152">
        <v>2</v>
      </c>
      <c r="N54" s="122">
        <v>0</v>
      </c>
      <c r="O54" s="150">
        <v>0</v>
      </c>
      <c r="P54" s="151">
        <v>0</v>
      </c>
      <c r="Q54" s="133">
        <v>0</v>
      </c>
      <c r="R54" s="152">
        <v>0</v>
      </c>
      <c r="S54" s="152">
        <v>2</v>
      </c>
      <c r="T54" s="73"/>
      <c r="U54" s="72"/>
      <c r="V54" s="72"/>
      <c r="W54" s="72"/>
      <c r="X54" s="72"/>
      <c r="Y54" s="72"/>
      <c r="Z54" s="72"/>
      <c r="AA54" s="72"/>
      <c r="AB54" s="72"/>
    </row>
    <row r="55" spans="2:28" ht="21.75" customHeight="1" thickBot="1" thickTop="1">
      <c r="B55" s="217">
        <v>10</v>
      </c>
      <c r="C55" s="127" t="s">
        <v>341</v>
      </c>
      <c r="D55" s="146">
        <v>0</v>
      </c>
      <c r="E55" s="197">
        <v>0</v>
      </c>
      <c r="F55" s="197">
        <v>0</v>
      </c>
      <c r="G55" s="198">
        <v>0</v>
      </c>
      <c r="H55" s="149">
        <v>0</v>
      </c>
      <c r="I55" s="146">
        <v>0</v>
      </c>
      <c r="J55" s="197">
        <v>0</v>
      </c>
      <c r="K55" s="197">
        <v>0</v>
      </c>
      <c r="L55" s="198">
        <v>0</v>
      </c>
      <c r="M55" s="149">
        <v>0</v>
      </c>
      <c r="N55" s="146">
        <v>0</v>
      </c>
      <c r="O55" s="197">
        <v>0</v>
      </c>
      <c r="P55" s="197">
        <v>0</v>
      </c>
      <c r="Q55" s="198">
        <v>0</v>
      </c>
      <c r="R55" s="149">
        <v>0</v>
      </c>
      <c r="S55" s="149">
        <v>0</v>
      </c>
      <c r="T55" s="72"/>
      <c r="U55" s="72"/>
      <c r="V55" s="72"/>
      <c r="W55" s="72"/>
      <c r="X55" s="72"/>
      <c r="Y55" s="72"/>
      <c r="Z55" s="72"/>
      <c r="AA55" s="72"/>
      <c r="AB55" s="72"/>
    </row>
    <row r="56" spans="2:28" ht="21.75" customHeight="1" thickTop="1">
      <c r="B56" s="218">
        <v>100</v>
      </c>
      <c r="C56" s="124" t="s">
        <v>342</v>
      </c>
      <c r="D56" s="122">
        <v>0</v>
      </c>
      <c r="E56" s="150">
        <v>0</v>
      </c>
      <c r="F56" s="151">
        <v>0</v>
      </c>
      <c r="G56" s="133">
        <v>0</v>
      </c>
      <c r="H56" s="152">
        <v>0</v>
      </c>
      <c r="I56" s="122">
        <v>0</v>
      </c>
      <c r="J56" s="150">
        <v>0</v>
      </c>
      <c r="K56" s="151">
        <v>0</v>
      </c>
      <c r="L56" s="133">
        <v>0</v>
      </c>
      <c r="M56" s="152">
        <v>0</v>
      </c>
      <c r="N56" s="122">
        <v>0</v>
      </c>
      <c r="O56" s="150">
        <v>0</v>
      </c>
      <c r="P56" s="151">
        <v>0</v>
      </c>
      <c r="Q56" s="133">
        <v>0</v>
      </c>
      <c r="R56" s="152">
        <v>0</v>
      </c>
      <c r="S56" s="152">
        <v>0</v>
      </c>
      <c r="T56" s="73"/>
      <c r="U56" s="72"/>
      <c r="V56" s="72"/>
      <c r="W56" s="72"/>
      <c r="X56" s="72"/>
      <c r="Y56" s="72"/>
      <c r="Z56" s="72"/>
      <c r="AA56" s="72"/>
      <c r="AB56" s="72"/>
    </row>
    <row r="57" spans="2:28" ht="21.75" customHeight="1">
      <c r="B57" s="218">
        <v>101</v>
      </c>
      <c r="C57" s="124" t="s">
        <v>343</v>
      </c>
      <c r="D57" s="122">
        <v>0</v>
      </c>
      <c r="E57" s="150">
        <v>0</v>
      </c>
      <c r="F57" s="151">
        <v>0</v>
      </c>
      <c r="G57" s="133">
        <v>0</v>
      </c>
      <c r="H57" s="152">
        <v>0</v>
      </c>
      <c r="I57" s="122">
        <v>0</v>
      </c>
      <c r="J57" s="150">
        <v>0</v>
      </c>
      <c r="K57" s="151">
        <v>0</v>
      </c>
      <c r="L57" s="133">
        <v>0</v>
      </c>
      <c r="M57" s="152">
        <v>0</v>
      </c>
      <c r="N57" s="122">
        <v>0</v>
      </c>
      <c r="O57" s="150">
        <v>0</v>
      </c>
      <c r="P57" s="151">
        <v>0</v>
      </c>
      <c r="Q57" s="133">
        <v>0</v>
      </c>
      <c r="R57" s="152">
        <v>0</v>
      </c>
      <c r="S57" s="152">
        <v>0</v>
      </c>
      <c r="T57" s="73"/>
      <c r="U57" s="72"/>
      <c r="V57" s="72"/>
      <c r="W57" s="72"/>
      <c r="X57" s="72"/>
      <c r="Y57" s="72"/>
      <c r="Z57" s="72"/>
      <c r="AA57" s="72"/>
      <c r="AB57" s="72"/>
    </row>
    <row r="58" spans="2:28" ht="21.75" customHeight="1">
      <c r="B58" s="218">
        <v>102</v>
      </c>
      <c r="C58" s="124" t="s">
        <v>344</v>
      </c>
      <c r="D58" s="122">
        <v>0</v>
      </c>
      <c r="E58" s="150">
        <v>0</v>
      </c>
      <c r="F58" s="151">
        <v>0</v>
      </c>
      <c r="G58" s="133">
        <v>0</v>
      </c>
      <c r="H58" s="152">
        <v>0</v>
      </c>
      <c r="I58" s="122">
        <v>0</v>
      </c>
      <c r="J58" s="150">
        <v>0</v>
      </c>
      <c r="K58" s="151">
        <v>0</v>
      </c>
      <c r="L58" s="133">
        <v>0</v>
      </c>
      <c r="M58" s="152">
        <v>0</v>
      </c>
      <c r="N58" s="122">
        <v>0</v>
      </c>
      <c r="O58" s="150">
        <v>0</v>
      </c>
      <c r="P58" s="151">
        <v>0</v>
      </c>
      <c r="Q58" s="133">
        <v>0</v>
      </c>
      <c r="R58" s="152">
        <v>0</v>
      </c>
      <c r="S58" s="152">
        <v>0</v>
      </c>
      <c r="T58" s="73"/>
      <c r="U58" s="72"/>
      <c r="V58" s="72"/>
      <c r="W58" s="72"/>
      <c r="X58" s="72"/>
      <c r="Y58" s="72"/>
      <c r="Z58" s="72"/>
      <c r="AA58" s="72"/>
      <c r="AB58" s="72"/>
    </row>
    <row r="59" spans="2:28" ht="21.75" customHeight="1">
      <c r="B59" s="218">
        <v>103</v>
      </c>
      <c r="C59" s="124" t="s">
        <v>345</v>
      </c>
      <c r="D59" s="122">
        <v>0</v>
      </c>
      <c r="E59" s="150">
        <v>0</v>
      </c>
      <c r="F59" s="151">
        <v>0</v>
      </c>
      <c r="G59" s="133">
        <v>0</v>
      </c>
      <c r="H59" s="152">
        <v>0</v>
      </c>
      <c r="I59" s="122">
        <v>0</v>
      </c>
      <c r="J59" s="150">
        <v>0</v>
      </c>
      <c r="K59" s="151">
        <v>0</v>
      </c>
      <c r="L59" s="133">
        <v>0</v>
      </c>
      <c r="M59" s="152">
        <v>0</v>
      </c>
      <c r="N59" s="122">
        <v>0</v>
      </c>
      <c r="O59" s="150">
        <v>0</v>
      </c>
      <c r="P59" s="151">
        <v>0</v>
      </c>
      <c r="Q59" s="133">
        <v>0</v>
      </c>
      <c r="R59" s="152">
        <v>0</v>
      </c>
      <c r="S59" s="152">
        <v>0</v>
      </c>
      <c r="T59" s="73"/>
      <c r="U59" s="72"/>
      <c r="V59" s="72"/>
      <c r="W59" s="72"/>
      <c r="X59" s="72"/>
      <c r="Y59" s="72"/>
      <c r="Z59" s="72"/>
      <c r="AA59" s="72"/>
      <c r="AB59" s="72"/>
    </row>
    <row r="60" spans="2:28" ht="21.75" customHeight="1" thickBot="1">
      <c r="B60" s="218">
        <v>109</v>
      </c>
      <c r="C60" s="124" t="s">
        <v>346</v>
      </c>
      <c r="D60" s="122">
        <v>0</v>
      </c>
      <c r="E60" s="150">
        <v>0</v>
      </c>
      <c r="F60" s="151">
        <v>0</v>
      </c>
      <c r="G60" s="133">
        <v>0</v>
      </c>
      <c r="H60" s="152">
        <v>0</v>
      </c>
      <c r="I60" s="122">
        <v>0</v>
      </c>
      <c r="J60" s="150">
        <v>0</v>
      </c>
      <c r="K60" s="151">
        <v>0</v>
      </c>
      <c r="L60" s="133">
        <v>0</v>
      </c>
      <c r="M60" s="152">
        <v>0</v>
      </c>
      <c r="N60" s="122">
        <v>0</v>
      </c>
      <c r="O60" s="150">
        <v>0</v>
      </c>
      <c r="P60" s="151">
        <v>0</v>
      </c>
      <c r="Q60" s="133">
        <v>0</v>
      </c>
      <c r="R60" s="152">
        <v>0</v>
      </c>
      <c r="S60" s="152">
        <v>0</v>
      </c>
      <c r="T60" s="73"/>
      <c r="U60" s="72"/>
      <c r="V60" s="72"/>
      <c r="W60" s="72"/>
      <c r="X60" s="72"/>
      <c r="Y60" s="72"/>
      <c r="Z60" s="72"/>
      <c r="AA60" s="72"/>
      <c r="AB60" s="72"/>
    </row>
    <row r="61" spans="2:28" ht="21.75" customHeight="1" thickBot="1" thickTop="1">
      <c r="B61" s="217">
        <v>11</v>
      </c>
      <c r="C61" s="127" t="s">
        <v>347</v>
      </c>
      <c r="D61" s="146">
        <v>1</v>
      </c>
      <c r="E61" s="197">
        <v>7</v>
      </c>
      <c r="F61" s="197">
        <v>0</v>
      </c>
      <c r="G61" s="198">
        <v>0</v>
      </c>
      <c r="H61" s="149">
        <v>8</v>
      </c>
      <c r="I61" s="146">
        <v>14</v>
      </c>
      <c r="J61" s="197">
        <v>27</v>
      </c>
      <c r="K61" s="197">
        <v>1</v>
      </c>
      <c r="L61" s="198">
        <v>0</v>
      </c>
      <c r="M61" s="149">
        <v>42</v>
      </c>
      <c r="N61" s="146">
        <v>8</v>
      </c>
      <c r="O61" s="197">
        <v>21</v>
      </c>
      <c r="P61" s="197">
        <v>1</v>
      </c>
      <c r="Q61" s="198">
        <v>0</v>
      </c>
      <c r="R61" s="149">
        <v>30</v>
      </c>
      <c r="S61" s="149">
        <v>80</v>
      </c>
      <c r="T61" s="72"/>
      <c r="U61" s="72"/>
      <c r="V61" s="72"/>
      <c r="W61" s="72"/>
      <c r="X61" s="72"/>
      <c r="Y61" s="72"/>
      <c r="Z61" s="72"/>
      <c r="AA61" s="72"/>
      <c r="AB61" s="72"/>
    </row>
    <row r="62" spans="2:28" ht="21.75" customHeight="1" thickTop="1">
      <c r="B62" s="218">
        <v>110</v>
      </c>
      <c r="C62" s="124" t="s">
        <v>348</v>
      </c>
      <c r="D62" s="122">
        <v>1</v>
      </c>
      <c r="E62" s="150">
        <v>0</v>
      </c>
      <c r="F62" s="151">
        <v>0</v>
      </c>
      <c r="G62" s="133">
        <v>0</v>
      </c>
      <c r="H62" s="152">
        <v>1</v>
      </c>
      <c r="I62" s="122">
        <v>6</v>
      </c>
      <c r="J62" s="150">
        <v>10</v>
      </c>
      <c r="K62" s="151">
        <v>0</v>
      </c>
      <c r="L62" s="133">
        <v>0</v>
      </c>
      <c r="M62" s="152">
        <v>16</v>
      </c>
      <c r="N62" s="122">
        <v>6</v>
      </c>
      <c r="O62" s="150">
        <v>8</v>
      </c>
      <c r="P62" s="151">
        <v>0</v>
      </c>
      <c r="Q62" s="133">
        <v>0</v>
      </c>
      <c r="R62" s="152">
        <v>14</v>
      </c>
      <c r="S62" s="152">
        <v>31</v>
      </c>
      <c r="T62" s="73"/>
      <c r="U62" s="72"/>
      <c r="V62" s="72"/>
      <c r="W62" s="72"/>
      <c r="X62" s="72"/>
      <c r="Y62" s="72"/>
      <c r="Z62" s="72"/>
      <c r="AA62" s="72"/>
      <c r="AB62" s="72"/>
    </row>
    <row r="63" spans="2:28" ht="21.75" customHeight="1">
      <c r="B63" s="218">
        <v>111</v>
      </c>
      <c r="C63" s="124" t="s">
        <v>349</v>
      </c>
      <c r="D63" s="122">
        <v>0</v>
      </c>
      <c r="E63" s="150">
        <v>5</v>
      </c>
      <c r="F63" s="151">
        <v>0</v>
      </c>
      <c r="G63" s="133">
        <v>0</v>
      </c>
      <c r="H63" s="152">
        <v>5</v>
      </c>
      <c r="I63" s="122">
        <v>3</v>
      </c>
      <c r="J63" s="150">
        <v>8</v>
      </c>
      <c r="K63" s="151">
        <v>1</v>
      </c>
      <c r="L63" s="133">
        <v>0</v>
      </c>
      <c r="M63" s="152">
        <v>12</v>
      </c>
      <c r="N63" s="122">
        <v>2</v>
      </c>
      <c r="O63" s="150">
        <v>6</v>
      </c>
      <c r="P63" s="151">
        <v>0</v>
      </c>
      <c r="Q63" s="133">
        <v>0</v>
      </c>
      <c r="R63" s="152">
        <v>8</v>
      </c>
      <c r="S63" s="152">
        <v>25</v>
      </c>
      <c r="T63" s="73"/>
      <c r="U63" s="72"/>
      <c r="V63" s="72"/>
      <c r="W63" s="72"/>
      <c r="X63" s="72"/>
      <c r="Y63" s="72"/>
      <c r="Z63" s="72"/>
      <c r="AA63" s="72"/>
      <c r="AB63" s="72"/>
    </row>
    <row r="64" spans="2:28" ht="21.75" customHeight="1">
      <c r="B64" s="218">
        <v>112</v>
      </c>
      <c r="C64" s="124" t="s">
        <v>350</v>
      </c>
      <c r="D64" s="122">
        <v>0</v>
      </c>
      <c r="E64" s="150">
        <v>2</v>
      </c>
      <c r="F64" s="151">
        <v>0</v>
      </c>
      <c r="G64" s="133">
        <v>0</v>
      </c>
      <c r="H64" s="152">
        <v>2</v>
      </c>
      <c r="I64" s="122">
        <v>3</v>
      </c>
      <c r="J64" s="150">
        <v>8</v>
      </c>
      <c r="K64" s="151">
        <v>0</v>
      </c>
      <c r="L64" s="133">
        <v>0</v>
      </c>
      <c r="M64" s="152">
        <v>11</v>
      </c>
      <c r="N64" s="122">
        <v>0</v>
      </c>
      <c r="O64" s="150">
        <v>6</v>
      </c>
      <c r="P64" s="151">
        <v>1</v>
      </c>
      <c r="Q64" s="133">
        <v>0</v>
      </c>
      <c r="R64" s="152">
        <v>7</v>
      </c>
      <c r="S64" s="152">
        <v>20</v>
      </c>
      <c r="T64" s="73"/>
      <c r="U64" s="72"/>
      <c r="V64" s="72"/>
      <c r="W64" s="72"/>
      <c r="X64" s="72"/>
      <c r="Y64" s="72"/>
      <c r="Z64" s="72"/>
      <c r="AA64" s="72"/>
      <c r="AB64" s="72"/>
    </row>
    <row r="65" spans="2:28" ht="21.75" customHeight="1">
      <c r="B65" s="218">
        <v>119</v>
      </c>
      <c r="C65" s="124" t="s">
        <v>351</v>
      </c>
      <c r="D65" s="122">
        <v>0</v>
      </c>
      <c r="E65" s="150">
        <v>0</v>
      </c>
      <c r="F65" s="151">
        <v>0</v>
      </c>
      <c r="G65" s="133">
        <v>0</v>
      </c>
      <c r="H65" s="152">
        <v>0</v>
      </c>
      <c r="I65" s="122">
        <v>2</v>
      </c>
      <c r="J65" s="150">
        <v>1</v>
      </c>
      <c r="K65" s="151">
        <v>0</v>
      </c>
      <c r="L65" s="133">
        <v>0</v>
      </c>
      <c r="M65" s="152">
        <v>3</v>
      </c>
      <c r="N65" s="122">
        <v>0</v>
      </c>
      <c r="O65" s="150">
        <v>1</v>
      </c>
      <c r="P65" s="151">
        <v>0</v>
      </c>
      <c r="Q65" s="133">
        <v>0</v>
      </c>
      <c r="R65" s="152">
        <v>1</v>
      </c>
      <c r="S65" s="152">
        <v>4</v>
      </c>
      <c r="T65" s="73"/>
      <c r="U65" s="72"/>
      <c r="V65" s="72"/>
      <c r="W65" s="72"/>
      <c r="X65" s="72"/>
      <c r="Y65" s="72"/>
      <c r="Z65" s="72"/>
      <c r="AA65" s="72"/>
      <c r="AB65" s="72"/>
    </row>
    <row r="66" spans="2:28" ht="21.75" customHeight="1" thickBot="1">
      <c r="B66" s="218">
        <v>120</v>
      </c>
      <c r="C66" s="124" t="s">
        <v>352</v>
      </c>
      <c r="D66" s="122">
        <v>9</v>
      </c>
      <c r="E66" s="150">
        <v>24</v>
      </c>
      <c r="F66" s="151">
        <v>0</v>
      </c>
      <c r="G66" s="133">
        <v>0</v>
      </c>
      <c r="H66" s="152">
        <v>33</v>
      </c>
      <c r="I66" s="122">
        <v>104</v>
      </c>
      <c r="J66" s="150">
        <v>267</v>
      </c>
      <c r="K66" s="151">
        <v>25</v>
      </c>
      <c r="L66" s="133">
        <v>4</v>
      </c>
      <c r="M66" s="152">
        <v>400</v>
      </c>
      <c r="N66" s="122">
        <v>72</v>
      </c>
      <c r="O66" s="150">
        <v>133</v>
      </c>
      <c r="P66" s="151">
        <v>17</v>
      </c>
      <c r="Q66" s="133">
        <v>0</v>
      </c>
      <c r="R66" s="152">
        <v>222</v>
      </c>
      <c r="S66" s="152">
        <v>655</v>
      </c>
      <c r="T66" s="73"/>
      <c r="U66" s="72"/>
      <c r="V66" s="72"/>
      <c r="W66" s="72"/>
      <c r="X66" s="72"/>
      <c r="Y66" s="72"/>
      <c r="Z66" s="72"/>
      <c r="AA66" s="72"/>
      <c r="AB66" s="72"/>
    </row>
    <row r="67" spans="2:28" ht="21.75" customHeight="1" thickBot="1" thickTop="1">
      <c r="B67" s="217">
        <v>999</v>
      </c>
      <c r="C67" s="127" t="s">
        <v>353</v>
      </c>
      <c r="D67" s="146">
        <v>1</v>
      </c>
      <c r="E67" s="197">
        <v>1</v>
      </c>
      <c r="F67" s="197">
        <v>0</v>
      </c>
      <c r="G67" s="198">
        <v>0</v>
      </c>
      <c r="H67" s="149">
        <v>2</v>
      </c>
      <c r="I67" s="146">
        <v>5</v>
      </c>
      <c r="J67" s="197">
        <v>21</v>
      </c>
      <c r="K67" s="197">
        <v>0</v>
      </c>
      <c r="L67" s="198">
        <v>0</v>
      </c>
      <c r="M67" s="149">
        <v>26</v>
      </c>
      <c r="N67" s="146">
        <v>5</v>
      </c>
      <c r="O67" s="197">
        <v>6</v>
      </c>
      <c r="P67" s="197">
        <v>1</v>
      </c>
      <c r="Q67" s="198">
        <v>0</v>
      </c>
      <c r="R67" s="149">
        <v>12</v>
      </c>
      <c r="S67" s="149">
        <v>40</v>
      </c>
      <c r="T67" s="73"/>
      <c r="U67" s="72"/>
      <c r="V67" s="72"/>
      <c r="W67" s="72"/>
      <c r="X67" s="72"/>
      <c r="Y67" s="72"/>
      <c r="Z67" s="72"/>
      <c r="AA67" s="72"/>
      <c r="AB67" s="72"/>
    </row>
    <row r="68" spans="2:28" ht="21.75" customHeight="1" thickBot="1" thickTop="1">
      <c r="B68" s="251" t="s">
        <v>269</v>
      </c>
      <c r="C68" s="252"/>
      <c r="D68" s="123">
        <v>99</v>
      </c>
      <c r="E68" s="158">
        <v>275</v>
      </c>
      <c r="F68" s="158">
        <v>5</v>
      </c>
      <c r="G68" s="114">
        <v>0</v>
      </c>
      <c r="H68" s="153">
        <v>379</v>
      </c>
      <c r="I68" s="123">
        <v>1223</v>
      </c>
      <c r="J68" s="158">
        <v>2869</v>
      </c>
      <c r="K68" s="158">
        <v>141</v>
      </c>
      <c r="L68" s="114">
        <v>6</v>
      </c>
      <c r="M68" s="153">
        <v>4239</v>
      </c>
      <c r="N68" s="123">
        <v>697</v>
      </c>
      <c r="O68" s="158">
        <v>1607</v>
      </c>
      <c r="P68" s="158">
        <v>151</v>
      </c>
      <c r="Q68" s="114">
        <v>0</v>
      </c>
      <c r="R68" s="153">
        <v>2455</v>
      </c>
      <c r="S68" s="153">
        <v>7073</v>
      </c>
      <c r="T68" s="72"/>
      <c r="U68" s="72"/>
      <c r="V68" s="72"/>
      <c r="W68" s="72"/>
      <c r="X68" s="72"/>
      <c r="Y68" s="72"/>
      <c r="Z68" s="72"/>
      <c r="AA68" s="72"/>
      <c r="AB68" s="72"/>
    </row>
    <row r="69" spans="2:19" s="69" customFormat="1" ht="15.75" thickTop="1">
      <c r="B69" s="74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s="69" customFormat="1" ht="15" hidden="1">
      <c r="B70" s="79" t="s">
        <v>67</v>
      </c>
      <c r="C70" s="91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 s="69" customFormat="1" ht="15" hidden="1">
      <c r="B71" s="91" t="s">
        <v>68</v>
      </c>
      <c r="C71" s="91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 s="69" customFormat="1" ht="15">
      <c r="B72" s="92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93"/>
      <c r="N72" s="86"/>
      <c r="O72" s="86"/>
      <c r="P72" s="86"/>
      <c r="Q72" s="86"/>
      <c r="R72" s="93"/>
      <c r="S72" s="93"/>
    </row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  <row r="382" s="69" customFormat="1" ht="15"/>
    <row r="383" s="69" customFormat="1" ht="15"/>
    <row r="384" s="69" customFormat="1" ht="15"/>
    <row r="385" s="69" customFormat="1" ht="15"/>
    <row r="386" s="69" customFormat="1" ht="15"/>
    <row r="387" s="69" customFormat="1" ht="15"/>
    <row r="388" s="69" customFormat="1" ht="15"/>
    <row r="389" s="69" customFormat="1" ht="15"/>
  </sheetData>
  <sheetProtection/>
  <mergeCells count="15">
    <mergeCell ref="R5:R6"/>
    <mergeCell ref="N4:R4"/>
    <mergeCell ref="D5:G5"/>
    <mergeCell ref="H5:H6"/>
    <mergeCell ref="D4:H4"/>
    <mergeCell ref="I5:L5"/>
    <mergeCell ref="M5:M6"/>
    <mergeCell ref="I4:M4"/>
    <mergeCell ref="N5:Q5"/>
    <mergeCell ref="B68:C68"/>
    <mergeCell ref="B2:S2"/>
    <mergeCell ref="B3:B6"/>
    <mergeCell ref="C3:C6"/>
    <mergeCell ref="D3:R3"/>
    <mergeCell ref="S3:S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U60"/>
  <sheetViews>
    <sheetView zoomScalePageLayoutView="0" workbookViewId="0" topLeftCell="D1">
      <selection activeCell="Q22" sqref="Q22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77.00390625" style="67" customWidth="1"/>
    <col min="4" max="21" width="10.7109375" style="67" customWidth="1"/>
    <col min="22" max="75" width="11.421875" style="69" customWidth="1"/>
    <col min="76" max="16384" width="9.140625" style="67" customWidth="1"/>
  </cols>
  <sheetData>
    <row r="1" s="69" customFormat="1" ht="15.75" thickBot="1"/>
    <row r="2" spans="2:21" ht="21.75" customHeight="1" thickBot="1" thickTop="1">
      <c r="B2" s="267" t="s">
        <v>466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92"/>
      <c r="N2" s="292"/>
      <c r="O2" s="292"/>
      <c r="P2" s="292"/>
      <c r="Q2" s="292"/>
      <c r="R2" s="292"/>
      <c r="S2" s="292"/>
      <c r="T2" s="292"/>
      <c r="U2" s="293"/>
    </row>
    <row r="3" spans="2:21" ht="21.75" customHeight="1" thickBot="1" thickTop="1">
      <c r="B3" s="296" t="s">
        <v>401</v>
      </c>
      <c r="C3" s="296" t="s">
        <v>431</v>
      </c>
      <c r="D3" s="276" t="s">
        <v>421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310"/>
    </row>
    <row r="4" spans="2:21" ht="21.75" customHeight="1" thickBot="1" thickTop="1">
      <c r="B4" s="305"/>
      <c r="C4" s="305"/>
      <c r="D4" s="276" t="s">
        <v>422</v>
      </c>
      <c r="E4" s="310"/>
      <c r="F4" s="276" t="s">
        <v>423</v>
      </c>
      <c r="G4" s="310"/>
      <c r="H4" s="276" t="s">
        <v>424</v>
      </c>
      <c r="I4" s="310"/>
      <c r="J4" s="276" t="s">
        <v>425</v>
      </c>
      <c r="K4" s="310"/>
      <c r="L4" s="276" t="s">
        <v>426</v>
      </c>
      <c r="M4" s="310"/>
      <c r="N4" s="276" t="s">
        <v>427</v>
      </c>
      <c r="O4" s="310"/>
      <c r="P4" s="276" t="s">
        <v>428</v>
      </c>
      <c r="Q4" s="310"/>
      <c r="R4" s="276" t="s">
        <v>429</v>
      </c>
      <c r="S4" s="310"/>
      <c r="T4" s="308" t="s">
        <v>269</v>
      </c>
      <c r="U4" s="309"/>
    </row>
    <row r="5" spans="2:21" ht="21.75" customHeight="1" thickBot="1" thickTop="1">
      <c r="B5" s="297"/>
      <c r="C5" s="297"/>
      <c r="D5" s="121" t="s">
        <v>268</v>
      </c>
      <c r="E5" s="188" t="s">
        <v>2</v>
      </c>
      <c r="F5" s="121" t="s">
        <v>268</v>
      </c>
      <c r="G5" s="188" t="s">
        <v>2</v>
      </c>
      <c r="H5" s="121" t="s">
        <v>268</v>
      </c>
      <c r="I5" s="188" t="s">
        <v>2</v>
      </c>
      <c r="J5" s="121" t="s">
        <v>268</v>
      </c>
      <c r="K5" s="188" t="s">
        <v>2</v>
      </c>
      <c r="L5" s="121" t="s">
        <v>268</v>
      </c>
      <c r="M5" s="188" t="s">
        <v>2</v>
      </c>
      <c r="N5" s="121" t="s">
        <v>268</v>
      </c>
      <c r="O5" s="188" t="s">
        <v>2</v>
      </c>
      <c r="P5" s="121" t="s">
        <v>268</v>
      </c>
      <c r="Q5" s="188" t="s">
        <v>2</v>
      </c>
      <c r="R5" s="121" t="s">
        <v>268</v>
      </c>
      <c r="S5" s="188" t="s">
        <v>2</v>
      </c>
      <c r="T5" s="121" t="s">
        <v>268</v>
      </c>
      <c r="U5" s="188" t="s">
        <v>2</v>
      </c>
    </row>
    <row r="6" spans="2:21" ht="21.75" customHeight="1" thickBot="1" thickTop="1">
      <c r="B6" s="179" t="s">
        <v>3</v>
      </c>
      <c r="C6" s="180" t="s">
        <v>354</v>
      </c>
      <c r="D6" s="146">
        <v>135</v>
      </c>
      <c r="E6" s="230">
        <v>0.0665352390340069</v>
      </c>
      <c r="F6" s="197">
        <v>49</v>
      </c>
      <c r="G6" s="230">
        <v>0.044064748201438846</v>
      </c>
      <c r="H6" s="197">
        <v>46</v>
      </c>
      <c r="I6" s="129">
        <v>0.04852320675105485</v>
      </c>
      <c r="J6" s="197">
        <v>27</v>
      </c>
      <c r="K6" s="230">
        <v>0.030269058295964126</v>
      </c>
      <c r="L6" s="197">
        <v>18</v>
      </c>
      <c r="M6" s="129">
        <v>0.02926829268292683</v>
      </c>
      <c r="N6" s="197">
        <v>32</v>
      </c>
      <c r="O6" s="230">
        <v>0.03751465416178194</v>
      </c>
      <c r="P6" s="197">
        <v>18</v>
      </c>
      <c r="Q6" s="230">
        <v>0.05504587155963303</v>
      </c>
      <c r="R6" s="197">
        <v>19</v>
      </c>
      <c r="S6" s="129">
        <v>0.06397306397306397</v>
      </c>
      <c r="T6" s="146">
        <v>344</v>
      </c>
      <c r="U6" s="131">
        <v>0.04863565672274848</v>
      </c>
    </row>
    <row r="7" spans="2:21" ht="21.75" customHeight="1" thickBot="1" thickTop="1">
      <c r="B7" s="179" t="s">
        <v>5</v>
      </c>
      <c r="C7" s="180" t="s">
        <v>355</v>
      </c>
      <c r="D7" s="146">
        <v>129</v>
      </c>
      <c r="E7" s="230">
        <v>0.06357811729916216</v>
      </c>
      <c r="F7" s="197">
        <v>99</v>
      </c>
      <c r="G7" s="230">
        <v>0.08902877697841725</v>
      </c>
      <c r="H7" s="197">
        <v>75</v>
      </c>
      <c r="I7" s="129">
        <v>0.0791139240506329</v>
      </c>
      <c r="J7" s="197">
        <v>48</v>
      </c>
      <c r="K7" s="230">
        <v>0.05381165919282512</v>
      </c>
      <c r="L7" s="197">
        <v>43</v>
      </c>
      <c r="M7" s="129">
        <v>0.06991869918699187</v>
      </c>
      <c r="N7" s="197">
        <v>33</v>
      </c>
      <c r="O7" s="230">
        <v>0.03868698710433763</v>
      </c>
      <c r="P7" s="197">
        <v>13</v>
      </c>
      <c r="Q7" s="230">
        <v>0.03975535168195718</v>
      </c>
      <c r="R7" s="197">
        <v>8</v>
      </c>
      <c r="S7" s="129">
        <v>0.026936026936026935</v>
      </c>
      <c r="T7" s="146">
        <v>448</v>
      </c>
      <c r="U7" s="131">
        <v>0.06333945991799803</v>
      </c>
    </row>
    <row r="8" spans="2:21" ht="21.75" customHeight="1" thickTop="1">
      <c r="B8" s="178" t="s">
        <v>83</v>
      </c>
      <c r="C8" s="113" t="s">
        <v>356</v>
      </c>
      <c r="D8" s="122">
        <v>21</v>
      </c>
      <c r="E8" s="237">
        <v>0.010349926071956629</v>
      </c>
      <c r="F8" s="150">
        <v>26</v>
      </c>
      <c r="G8" s="237">
        <v>0.023381294964028777</v>
      </c>
      <c r="H8" s="150">
        <v>22</v>
      </c>
      <c r="I8" s="109">
        <v>0.023206751054852322</v>
      </c>
      <c r="J8" s="150">
        <v>9</v>
      </c>
      <c r="K8" s="237">
        <v>0.010089686098654708</v>
      </c>
      <c r="L8" s="150">
        <v>17</v>
      </c>
      <c r="M8" s="109">
        <v>0.027642276422764227</v>
      </c>
      <c r="N8" s="150">
        <v>9</v>
      </c>
      <c r="O8" s="237">
        <v>0.010550996483001172</v>
      </c>
      <c r="P8" s="150">
        <v>5</v>
      </c>
      <c r="Q8" s="237">
        <v>0.01529051987767584</v>
      </c>
      <c r="R8" s="150">
        <v>4</v>
      </c>
      <c r="S8" s="109">
        <v>0.013468013468013467</v>
      </c>
      <c r="T8" s="122">
        <v>113</v>
      </c>
      <c r="U8" s="111">
        <v>0.01597624770253075</v>
      </c>
    </row>
    <row r="9" spans="2:21" ht="21.75" customHeight="1">
      <c r="B9" s="178" t="s">
        <v>85</v>
      </c>
      <c r="C9" s="113" t="s">
        <v>357</v>
      </c>
      <c r="D9" s="122">
        <v>17</v>
      </c>
      <c r="E9" s="237">
        <v>0.008378511582060127</v>
      </c>
      <c r="F9" s="150">
        <v>16</v>
      </c>
      <c r="G9" s="237">
        <v>0.014388489208633094</v>
      </c>
      <c r="H9" s="150">
        <v>16</v>
      </c>
      <c r="I9" s="109">
        <v>0.016877637130801686</v>
      </c>
      <c r="J9" s="150">
        <v>10</v>
      </c>
      <c r="K9" s="237">
        <v>0.011210762331838564</v>
      </c>
      <c r="L9" s="150">
        <v>7</v>
      </c>
      <c r="M9" s="109">
        <v>0.011382113821138212</v>
      </c>
      <c r="N9" s="150">
        <v>7</v>
      </c>
      <c r="O9" s="237">
        <v>0.008206330597889801</v>
      </c>
      <c r="P9" s="150">
        <v>2</v>
      </c>
      <c r="Q9" s="237">
        <v>0.0061162079510703364</v>
      </c>
      <c r="R9" s="150">
        <v>1</v>
      </c>
      <c r="S9" s="109">
        <v>0.003367003367003367</v>
      </c>
      <c r="T9" s="122">
        <v>76</v>
      </c>
      <c r="U9" s="111">
        <v>0.010745086950374664</v>
      </c>
    </row>
    <row r="10" spans="2:21" ht="21.75" customHeight="1">
      <c r="B10" s="178" t="s">
        <v>87</v>
      </c>
      <c r="C10" s="113" t="s">
        <v>358</v>
      </c>
      <c r="D10" s="122">
        <v>39</v>
      </c>
      <c r="E10" s="237">
        <v>0.019221291276490884</v>
      </c>
      <c r="F10" s="150">
        <v>25</v>
      </c>
      <c r="G10" s="237">
        <v>0.022482014388489208</v>
      </c>
      <c r="H10" s="150">
        <v>21</v>
      </c>
      <c r="I10" s="109">
        <v>0.022151898734177215</v>
      </c>
      <c r="J10" s="150">
        <v>11</v>
      </c>
      <c r="K10" s="237">
        <v>0.01233183856502242</v>
      </c>
      <c r="L10" s="150">
        <v>10</v>
      </c>
      <c r="M10" s="109">
        <v>0.016260162601626018</v>
      </c>
      <c r="N10" s="150">
        <v>7</v>
      </c>
      <c r="O10" s="237">
        <v>0.008206330597889801</v>
      </c>
      <c r="P10" s="150">
        <v>4</v>
      </c>
      <c r="Q10" s="237">
        <v>0.012232415902140673</v>
      </c>
      <c r="R10" s="150">
        <v>0</v>
      </c>
      <c r="S10" s="109">
        <v>0</v>
      </c>
      <c r="T10" s="122">
        <v>117</v>
      </c>
      <c r="U10" s="111">
        <v>0.016541778594655734</v>
      </c>
    </row>
    <row r="11" spans="2:21" ht="21.75" customHeight="1">
      <c r="B11" s="178" t="s">
        <v>89</v>
      </c>
      <c r="C11" s="113" t="s">
        <v>359</v>
      </c>
      <c r="D11" s="122">
        <v>21</v>
      </c>
      <c r="E11" s="237">
        <v>0.010349926071956629</v>
      </c>
      <c r="F11" s="150">
        <v>13</v>
      </c>
      <c r="G11" s="237">
        <v>0.011690647482014389</v>
      </c>
      <c r="H11" s="150">
        <v>4</v>
      </c>
      <c r="I11" s="109">
        <v>0.004219409282700422</v>
      </c>
      <c r="J11" s="150">
        <v>1</v>
      </c>
      <c r="K11" s="237">
        <v>0.0011210762331838565</v>
      </c>
      <c r="L11" s="150">
        <v>1</v>
      </c>
      <c r="M11" s="109">
        <v>0.0016260162601626016</v>
      </c>
      <c r="N11" s="150">
        <v>1</v>
      </c>
      <c r="O11" s="237">
        <v>0.0011723329425556857</v>
      </c>
      <c r="P11" s="150">
        <v>0</v>
      </c>
      <c r="Q11" s="237">
        <v>0</v>
      </c>
      <c r="R11" s="150">
        <v>0</v>
      </c>
      <c r="S11" s="109">
        <v>0</v>
      </c>
      <c r="T11" s="122">
        <v>41</v>
      </c>
      <c r="U11" s="111">
        <v>0.005796691644281069</v>
      </c>
    </row>
    <row r="12" spans="2:21" ht="21.75" customHeight="1">
      <c r="B12" s="178" t="s">
        <v>91</v>
      </c>
      <c r="C12" s="113" t="s">
        <v>360</v>
      </c>
      <c r="D12" s="122">
        <v>2</v>
      </c>
      <c r="E12" s="237">
        <v>0.0009857072449482504</v>
      </c>
      <c r="F12" s="150">
        <v>1</v>
      </c>
      <c r="G12" s="237">
        <v>0.0008992805755395684</v>
      </c>
      <c r="H12" s="150">
        <v>1</v>
      </c>
      <c r="I12" s="109">
        <v>0.0010548523206751054</v>
      </c>
      <c r="J12" s="150">
        <v>0</v>
      </c>
      <c r="K12" s="237">
        <v>0</v>
      </c>
      <c r="L12" s="150">
        <v>0</v>
      </c>
      <c r="M12" s="109">
        <v>0</v>
      </c>
      <c r="N12" s="150">
        <v>0</v>
      </c>
      <c r="O12" s="237">
        <v>0</v>
      </c>
      <c r="P12" s="150">
        <v>0</v>
      </c>
      <c r="Q12" s="237">
        <v>0</v>
      </c>
      <c r="R12" s="150">
        <v>0</v>
      </c>
      <c r="S12" s="109">
        <v>0</v>
      </c>
      <c r="T12" s="122">
        <v>4</v>
      </c>
      <c r="U12" s="111">
        <v>0.0005655308921249824</v>
      </c>
    </row>
    <row r="13" spans="2:21" ht="21.75" customHeight="1">
      <c r="B13" s="178" t="s">
        <v>93</v>
      </c>
      <c r="C13" s="113" t="s">
        <v>361</v>
      </c>
      <c r="D13" s="122">
        <v>11</v>
      </c>
      <c r="E13" s="237">
        <v>0.005421389847215377</v>
      </c>
      <c r="F13" s="150">
        <v>2</v>
      </c>
      <c r="G13" s="237">
        <v>0.0017985611510791368</v>
      </c>
      <c r="H13" s="150">
        <v>1</v>
      </c>
      <c r="I13" s="109">
        <v>0.0010548523206751054</v>
      </c>
      <c r="J13" s="150">
        <v>1</v>
      </c>
      <c r="K13" s="237">
        <v>0.0011210762331838565</v>
      </c>
      <c r="L13" s="150">
        <v>0</v>
      </c>
      <c r="M13" s="109">
        <v>0</v>
      </c>
      <c r="N13" s="150">
        <v>0</v>
      </c>
      <c r="O13" s="237">
        <v>0</v>
      </c>
      <c r="P13" s="150">
        <v>0</v>
      </c>
      <c r="Q13" s="237">
        <v>0</v>
      </c>
      <c r="R13" s="150">
        <v>0</v>
      </c>
      <c r="S13" s="109">
        <v>0</v>
      </c>
      <c r="T13" s="122">
        <v>15</v>
      </c>
      <c r="U13" s="111">
        <v>0.0021207408454686836</v>
      </c>
    </row>
    <row r="14" spans="2:21" ht="21.75" customHeight="1">
      <c r="B14" s="178" t="s">
        <v>95</v>
      </c>
      <c r="C14" s="113" t="s">
        <v>362</v>
      </c>
      <c r="D14" s="122">
        <v>14</v>
      </c>
      <c r="E14" s="237">
        <v>0.006899950714637753</v>
      </c>
      <c r="F14" s="150">
        <v>13</v>
      </c>
      <c r="G14" s="237">
        <v>0.011690647482014389</v>
      </c>
      <c r="H14" s="150">
        <v>8</v>
      </c>
      <c r="I14" s="109">
        <v>0.008438818565400843</v>
      </c>
      <c r="J14" s="150">
        <v>11</v>
      </c>
      <c r="K14" s="237">
        <v>0.01233183856502242</v>
      </c>
      <c r="L14" s="150">
        <v>6</v>
      </c>
      <c r="M14" s="109">
        <v>0.00975609756097561</v>
      </c>
      <c r="N14" s="150">
        <v>9</v>
      </c>
      <c r="O14" s="237">
        <v>0.010550996483001172</v>
      </c>
      <c r="P14" s="150">
        <v>1</v>
      </c>
      <c r="Q14" s="237">
        <v>0.0030581039755351682</v>
      </c>
      <c r="R14" s="150">
        <v>2</v>
      </c>
      <c r="S14" s="109">
        <v>0.006734006734006734</v>
      </c>
      <c r="T14" s="122">
        <v>64</v>
      </c>
      <c r="U14" s="111">
        <v>0.009048494273999718</v>
      </c>
    </row>
    <row r="15" spans="2:21" ht="21.75" customHeight="1" thickBot="1">
      <c r="B15" s="178" t="s">
        <v>97</v>
      </c>
      <c r="C15" s="113" t="s">
        <v>363</v>
      </c>
      <c r="D15" s="122">
        <v>4</v>
      </c>
      <c r="E15" s="237">
        <v>0.001971414489896501</v>
      </c>
      <c r="F15" s="150">
        <v>3</v>
      </c>
      <c r="G15" s="237">
        <v>0.002697841726618705</v>
      </c>
      <c r="H15" s="150">
        <v>2</v>
      </c>
      <c r="I15" s="109">
        <v>0.002109704641350211</v>
      </c>
      <c r="J15" s="150">
        <v>5</v>
      </c>
      <c r="K15" s="237">
        <v>0.005605381165919282</v>
      </c>
      <c r="L15" s="150">
        <v>2</v>
      </c>
      <c r="M15" s="109">
        <v>0.0032520325203252032</v>
      </c>
      <c r="N15" s="150">
        <v>0</v>
      </c>
      <c r="O15" s="237">
        <v>0</v>
      </c>
      <c r="P15" s="150">
        <v>1</v>
      </c>
      <c r="Q15" s="237">
        <v>0.0030581039755351682</v>
      </c>
      <c r="R15" s="150">
        <v>1</v>
      </c>
      <c r="S15" s="109">
        <v>0.003367003367003367</v>
      </c>
      <c r="T15" s="122">
        <v>18</v>
      </c>
      <c r="U15" s="111">
        <v>0.0025448890145624205</v>
      </c>
    </row>
    <row r="16" spans="2:21" ht="21.75" customHeight="1" thickBot="1" thickTop="1">
      <c r="B16" s="179" t="s">
        <v>99</v>
      </c>
      <c r="C16" s="180" t="s">
        <v>364</v>
      </c>
      <c r="D16" s="146">
        <v>114</v>
      </c>
      <c r="E16" s="230">
        <v>0.05618531296205027</v>
      </c>
      <c r="F16" s="197">
        <v>97</v>
      </c>
      <c r="G16" s="230">
        <v>0.08723021582733813</v>
      </c>
      <c r="H16" s="197">
        <v>62</v>
      </c>
      <c r="I16" s="129">
        <v>0.06540084388185655</v>
      </c>
      <c r="J16" s="197">
        <v>44</v>
      </c>
      <c r="K16" s="230">
        <v>0.04932735426008969</v>
      </c>
      <c r="L16" s="197">
        <v>23</v>
      </c>
      <c r="M16" s="129">
        <v>0.03739837398373984</v>
      </c>
      <c r="N16" s="197">
        <v>29</v>
      </c>
      <c r="O16" s="230">
        <v>0.03399765533411489</v>
      </c>
      <c r="P16" s="197">
        <v>7</v>
      </c>
      <c r="Q16" s="230">
        <v>0.021406727828746176</v>
      </c>
      <c r="R16" s="197">
        <v>9</v>
      </c>
      <c r="S16" s="129">
        <v>0.030303030303030304</v>
      </c>
      <c r="T16" s="146">
        <v>385</v>
      </c>
      <c r="U16" s="131">
        <v>0.05443234836702955</v>
      </c>
    </row>
    <row r="17" spans="2:21" ht="21.75" customHeight="1" thickTop="1">
      <c r="B17" s="178" t="s">
        <v>101</v>
      </c>
      <c r="C17" s="113" t="s">
        <v>365</v>
      </c>
      <c r="D17" s="122">
        <v>79</v>
      </c>
      <c r="E17" s="237">
        <v>0.03893543617545589</v>
      </c>
      <c r="F17" s="150">
        <v>62</v>
      </c>
      <c r="G17" s="237">
        <v>0.05575539568345324</v>
      </c>
      <c r="H17" s="150">
        <v>33</v>
      </c>
      <c r="I17" s="109">
        <v>0.03481012658227848</v>
      </c>
      <c r="J17" s="150">
        <v>27</v>
      </c>
      <c r="K17" s="237">
        <v>0.030269058295964126</v>
      </c>
      <c r="L17" s="150">
        <v>12</v>
      </c>
      <c r="M17" s="109">
        <v>0.01951219512195122</v>
      </c>
      <c r="N17" s="150">
        <v>21</v>
      </c>
      <c r="O17" s="237">
        <v>0.0246189917936694</v>
      </c>
      <c r="P17" s="150">
        <v>3</v>
      </c>
      <c r="Q17" s="237">
        <v>0.009174311926605505</v>
      </c>
      <c r="R17" s="150">
        <v>4</v>
      </c>
      <c r="S17" s="109">
        <v>0.013468013468013467</v>
      </c>
      <c r="T17" s="122">
        <v>241</v>
      </c>
      <c r="U17" s="111">
        <v>0.03407323625053019</v>
      </c>
    </row>
    <row r="18" spans="2:21" ht="21.75" customHeight="1">
      <c r="B18" s="178" t="s">
        <v>102</v>
      </c>
      <c r="C18" s="113" t="s">
        <v>365</v>
      </c>
      <c r="D18" s="122">
        <v>30</v>
      </c>
      <c r="E18" s="237">
        <v>0.014785608674223755</v>
      </c>
      <c r="F18" s="150">
        <v>25</v>
      </c>
      <c r="G18" s="237">
        <v>0.022482014388489208</v>
      </c>
      <c r="H18" s="150">
        <v>23</v>
      </c>
      <c r="I18" s="109">
        <v>0.024261603375527425</v>
      </c>
      <c r="J18" s="150">
        <v>14</v>
      </c>
      <c r="K18" s="237">
        <v>0.01569506726457399</v>
      </c>
      <c r="L18" s="150">
        <v>11</v>
      </c>
      <c r="M18" s="109">
        <v>0.01788617886178862</v>
      </c>
      <c r="N18" s="150">
        <v>8</v>
      </c>
      <c r="O18" s="237">
        <v>0.009378663540445486</v>
      </c>
      <c r="P18" s="150">
        <v>2</v>
      </c>
      <c r="Q18" s="237">
        <v>0.0061162079510703364</v>
      </c>
      <c r="R18" s="150">
        <v>5</v>
      </c>
      <c r="S18" s="109">
        <v>0.016835016835016835</v>
      </c>
      <c r="T18" s="122">
        <v>118</v>
      </c>
      <c r="U18" s="111">
        <v>0.01668316131768698</v>
      </c>
    </row>
    <row r="19" spans="2:21" ht="21.75" customHeight="1" thickBot="1">
      <c r="B19" s="178" t="s">
        <v>104</v>
      </c>
      <c r="C19" s="113" t="s">
        <v>366</v>
      </c>
      <c r="D19" s="122">
        <v>5</v>
      </c>
      <c r="E19" s="237">
        <v>0.0024642681123706258</v>
      </c>
      <c r="F19" s="150">
        <v>10</v>
      </c>
      <c r="G19" s="237">
        <v>0.008992805755395683</v>
      </c>
      <c r="H19" s="150">
        <v>6</v>
      </c>
      <c r="I19" s="109">
        <v>0.006329113924050633</v>
      </c>
      <c r="J19" s="150">
        <v>3</v>
      </c>
      <c r="K19" s="237">
        <v>0.0033632286995515697</v>
      </c>
      <c r="L19" s="150">
        <v>0</v>
      </c>
      <c r="M19" s="109">
        <v>0</v>
      </c>
      <c r="N19" s="150">
        <v>0</v>
      </c>
      <c r="O19" s="237">
        <v>0</v>
      </c>
      <c r="P19" s="150">
        <v>2</v>
      </c>
      <c r="Q19" s="237">
        <v>0.0061162079510703364</v>
      </c>
      <c r="R19" s="150">
        <v>0</v>
      </c>
      <c r="S19" s="109">
        <v>0</v>
      </c>
      <c r="T19" s="122">
        <v>26</v>
      </c>
      <c r="U19" s="111">
        <v>0.003675950798812385</v>
      </c>
    </row>
    <row r="20" spans="2:21" ht="21.75" customHeight="1" thickBot="1" thickTop="1">
      <c r="B20" s="179" t="s">
        <v>106</v>
      </c>
      <c r="C20" s="180" t="s">
        <v>367</v>
      </c>
      <c r="D20" s="146">
        <v>85</v>
      </c>
      <c r="E20" s="230">
        <v>0.041892557910300644</v>
      </c>
      <c r="F20" s="197">
        <v>45</v>
      </c>
      <c r="G20" s="230">
        <v>0.04046762589928058</v>
      </c>
      <c r="H20" s="197">
        <v>38</v>
      </c>
      <c r="I20" s="129">
        <v>0.04008438818565401</v>
      </c>
      <c r="J20" s="197">
        <v>38</v>
      </c>
      <c r="K20" s="230">
        <v>0.04260089686098655</v>
      </c>
      <c r="L20" s="197">
        <v>27</v>
      </c>
      <c r="M20" s="129">
        <v>0.04390243902439024</v>
      </c>
      <c r="N20" s="197">
        <v>30</v>
      </c>
      <c r="O20" s="230">
        <v>0.035169988276670575</v>
      </c>
      <c r="P20" s="197">
        <v>15</v>
      </c>
      <c r="Q20" s="230">
        <v>0.04587155963302752</v>
      </c>
      <c r="R20" s="197">
        <v>7</v>
      </c>
      <c r="S20" s="129">
        <v>0.02356902356902357</v>
      </c>
      <c r="T20" s="146">
        <v>285</v>
      </c>
      <c r="U20" s="131">
        <v>0.04029407606390499</v>
      </c>
    </row>
    <row r="21" spans="2:21" ht="21.75" customHeight="1" thickTop="1">
      <c r="B21" s="178" t="s">
        <v>108</v>
      </c>
      <c r="C21" s="113" t="s">
        <v>368</v>
      </c>
      <c r="D21" s="122">
        <v>55</v>
      </c>
      <c r="E21" s="237">
        <v>0.027106949236076885</v>
      </c>
      <c r="F21" s="150">
        <v>27</v>
      </c>
      <c r="G21" s="237">
        <v>0.024280575539568347</v>
      </c>
      <c r="H21" s="150">
        <v>20</v>
      </c>
      <c r="I21" s="109">
        <v>0.02109704641350211</v>
      </c>
      <c r="J21" s="150">
        <v>25</v>
      </c>
      <c r="K21" s="237">
        <v>0.028026905829596414</v>
      </c>
      <c r="L21" s="150">
        <v>12</v>
      </c>
      <c r="M21" s="109">
        <v>0.01951219512195122</v>
      </c>
      <c r="N21" s="150">
        <v>13</v>
      </c>
      <c r="O21" s="237">
        <v>0.015240328253223915</v>
      </c>
      <c r="P21" s="150">
        <v>11</v>
      </c>
      <c r="Q21" s="237">
        <v>0.03363914373088685</v>
      </c>
      <c r="R21" s="150">
        <v>5</v>
      </c>
      <c r="S21" s="109">
        <v>0.016835016835016835</v>
      </c>
      <c r="T21" s="122">
        <v>168</v>
      </c>
      <c r="U21" s="111">
        <v>0.023752297469249256</v>
      </c>
    </row>
    <row r="22" spans="2:21" ht="21.75" customHeight="1">
      <c r="B22" s="178" t="s">
        <v>110</v>
      </c>
      <c r="C22" s="113" t="s">
        <v>368</v>
      </c>
      <c r="D22" s="122">
        <v>18</v>
      </c>
      <c r="E22" s="237">
        <v>0.008871365204534253</v>
      </c>
      <c r="F22" s="150">
        <v>11</v>
      </c>
      <c r="G22" s="237">
        <v>0.009892086330935251</v>
      </c>
      <c r="H22" s="150">
        <v>10</v>
      </c>
      <c r="I22" s="109">
        <v>0.010548523206751054</v>
      </c>
      <c r="J22" s="150">
        <v>10</v>
      </c>
      <c r="K22" s="237">
        <v>0.011210762331838564</v>
      </c>
      <c r="L22" s="150">
        <v>15</v>
      </c>
      <c r="M22" s="109">
        <v>0.024390243902439025</v>
      </c>
      <c r="N22" s="150">
        <v>13</v>
      </c>
      <c r="O22" s="237">
        <v>0.015240328253223915</v>
      </c>
      <c r="P22" s="150">
        <v>3</v>
      </c>
      <c r="Q22" s="237">
        <v>0.009174311926605505</v>
      </c>
      <c r="R22" s="150">
        <v>2</v>
      </c>
      <c r="S22" s="109">
        <v>0.006734006734006734</v>
      </c>
      <c r="T22" s="122">
        <v>82</v>
      </c>
      <c r="U22" s="111">
        <v>0.011593383288562138</v>
      </c>
    </row>
    <row r="23" spans="2:21" ht="21.75" customHeight="1" thickBot="1">
      <c r="B23" s="178" t="s">
        <v>111</v>
      </c>
      <c r="C23" s="113" t="s">
        <v>369</v>
      </c>
      <c r="D23" s="122">
        <v>12</v>
      </c>
      <c r="E23" s="237">
        <v>0.005914243469689502</v>
      </c>
      <c r="F23" s="150">
        <v>7</v>
      </c>
      <c r="G23" s="237">
        <v>0.006294964028776978</v>
      </c>
      <c r="H23" s="150">
        <v>8</v>
      </c>
      <c r="I23" s="109">
        <v>0.008438818565400843</v>
      </c>
      <c r="J23" s="150">
        <v>3</v>
      </c>
      <c r="K23" s="237">
        <v>0.0033632286995515697</v>
      </c>
      <c r="L23" s="150">
        <v>0</v>
      </c>
      <c r="M23" s="109">
        <v>0</v>
      </c>
      <c r="N23" s="150">
        <v>4</v>
      </c>
      <c r="O23" s="237">
        <v>0.004689331770222743</v>
      </c>
      <c r="P23" s="150">
        <v>1</v>
      </c>
      <c r="Q23" s="237">
        <v>0.0030581039755351682</v>
      </c>
      <c r="R23" s="150">
        <v>0</v>
      </c>
      <c r="S23" s="109">
        <v>0</v>
      </c>
      <c r="T23" s="122">
        <v>35</v>
      </c>
      <c r="U23" s="111">
        <v>0.004948395306093595</v>
      </c>
    </row>
    <row r="24" spans="2:21" ht="21.75" customHeight="1" thickBot="1" thickTop="1">
      <c r="B24" s="179" t="s">
        <v>113</v>
      </c>
      <c r="C24" s="180" t="s">
        <v>370</v>
      </c>
      <c r="D24" s="146">
        <v>60</v>
      </c>
      <c r="E24" s="230">
        <v>0.02957121734844751</v>
      </c>
      <c r="F24" s="197">
        <v>35</v>
      </c>
      <c r="G24" s="230">
        <v>0.0314748201438849</v>
      </c>
      <c r="H24" s="197">
        <v>21</v>
      </c>
      <c r="I24" s="129">
        <v>0.02215189873417722</v>
      </c>
      <c r="J24" s="197">
        <v>39</v>
      </c>
      <c r="K24" s="230">
        <v>0.043721973094170405</v>
      </c>
      <c r="L24" s="197">
        <v>30</v>
      </c>
      <c r="M24" s="129">
        <v>0.048780487804878044</v>
      </c>
      <c r="N24" s="197">
        <v>45</v>
      </c>
      <c r="O24" s="230">
        <v>0.05275498241500586</v>
      </c>
      <c r="P24" s="197">
        <v>12</v>
      </c>
      <c r="Q24" s="230">
        <v>0.03669724770642202</v>
      </c>
      <c r="R24" s="197">
        <v>11</v>
      </c>
      <c r="S24" s="129">
        <v>0.037037037037037035</v>
      </c>
      <c r="T24" s="146">
        <v>253</v>
      </c>
      <c r="U24" s="131">
        <v>0.03576982892690513</v>
      </c>
    </row>
    <row r="25" spans="2:21" ht="21.75" customHeight="1" thickTop="1">
      <c r="B25" s="178" t="s">
        <v>115</v>
      </c>
      <c r="C25" s="113" t="s">
        <v>371</v>
      </c>
      <c r="D25" s="122">
        <v>4</v>
      </c>
      <c r="E25" s="237">
        <v>0.001971414489896501</v>
      </c>
      <c r="F25" s="150">
        <v>1</v>
      </c>
      <c r="G25" s="237">
        <v>0.0008992805755395684</v>
      </c>
      <c r="H25" s="150">
        <v>0</v>
      </c>
      <c r="I25" s="109">
        <v>0</v>
      </c>
      <c r="J25" s="150">
        <v>0</v>
      </c>
      <c r="K25" s="237">
        <v>0</v>
      </c>
      <c r="L25" s="150">
        <v>1</v>
      </c>
      <c r="M25" s="109">
        <v>0.0016260162601626016</v>
      </c>
      <c r="N25" s="150">
        <v>1</v>
      </c>
      <c r="O25" s="237">
        <v>0.0011723329425556857</v>
      </c>
      <c r="P25" s="150">
        <v>0</v>
      </c>
      <c r="Q25" s="237">
        <v>0</v>
      </c>
      <c r="R25" s="150">
        <v>0</v>
      </c>
      <c r="S25" s="109">
        <v>0</v>
      </c>
      <c r="T25" s="122">
        <v>7</v>
      </c>
      <c r="U25" s="111">
        <v>0.0009896790612187191</v>
      </c>
    </row>
    <row r="26" spans="2:21" ht="21.75" customHeight="1">
      <c r="B26" s="178" t="s">
        <v>117</v>
      </c>
      <c r="C26" s="113" t="s">
        <v>372</v>
      </c>
      <c r="D26" s="122">
        <v>41</v>
      </c>
      <c r="E26" s="237">
        <v>0.020206998521439132</v>
      </c>
      <c r="F26" s="150">
        <v>26</v>
      </c>
      <c r="G26" s="237">
        <v>0.023381294964028777</v>
      </c>
      <c r="H26" s="150">
        <v>15</v>
      </c>
      <c r="I26" s="109">
        <v>0.015822784810126583</v>
      </c>
      <c r="J26" s="150">
        <v>33</v>
      </c>
      <c r="K26" s="237">
        <v>0.03699551569506727</v>
      </c>
      <c r="L26" s="150">
        <v>24</v>
      </c>
      <c r="M26" s="109">
        <v>0.03902439024390244</v>
      </c>
      <c r="N26" s="150">
        <v>32</v>
      </c>
      <c r="O26" s="237">
        <v>0.03751465416178194</v>
      </c>
      <c r="P26" s="150">
        <v>8</v>
      </c>
      <c r="Q26" s="237">
        <v>0.024464831804281346</v>
      </c>
      <c r="R26" s="150">
        <v>6</v>
      </c>
      <c r="S26" s="109">
        <v>0.020202020202020204</v>
      </c>
      <c r="T26" s="122">
        <v>185</v>
      </c>
      <c r="U26" s="111">
        <v>0.026155803760780433</v>
      </c>
    </row>
    <row r="27" spans="2:21" ht="21.75" customHeight="1">
      <c r="B27" s="178" t="s">
        <v>119</v>
      </c>
      <c r="C27" s="113" t="s">
        <v>373</v>
      </c>
      <c r="D27" s="122">
        <v>1</v>
      </c>
      <c r="E27" s="237">
        <v>0.0004928536224741252</v>
      </c>
      <c r="F27" s="150">
        <v>2</v>
      </c>
      <c r="G27" s="237">
        <v>0.0017985611510791368</v>
      </c>
      <c r="H27" s="150">
        <v>1</v>
      </c>
      <c r="I27" s="109">
        <v>0.0010548523206751054</v>
      </c>
      <c r="J27" s="150">
        <v>2</v>
      </c>
      <c r="K27" s="237">
        <v>0.002242152466367713</v>
      </c>
      <c r="L27" s="150">
        <v>1</v>
      </c>
      <c r="M27" s="109">
        <v>0.0016260162601626016</v>
      </c>
      <c r="N27" s="150">
        <v>3</v>
      </c>
      <c r="O27" s="237">
        <v>0.0035169988276670576</v>
      </c>
      <c r="P27" s="150">
        <v>0</v>
      </c>
      <c r="Q27" s="237">
        <v>0</v>
      </c>
      <c r="R27" s="150">
        <v>2</v>
      </c>
      <c r="S27" s="109">
        <v>0.006734006734006734</v>
      </c>
      <c r="T27" s="122">
        <v>12</v>
      </c>
      <c r="U27" s="111">
        <v>0.001696592676374947</v>
      </c>
    </row>
    <row r="28" spans="2:21" ht="21.75" customHeight="1">
      <c r="B28" s="178" t="s">
        <v>121</v>
      </c>
      <c r="C28" s="113" t="s">
        <v>374</v>
      </c>
      <c r="D28" s="122">
        <v>6</v>
      </c>
      <c r="E28" s="237">
        <v>0.002957121734844751</v>
      </c>
      <c r="F28" s="150">
        <v>4</v>
      </c>
      <c r="G28" s="237">
        <v>0.0035971223021582736</v>
      </c>
      <c r="H28" s="150">
        <v>1</v>
      </c>
      <c r="I28" s="109">
        <v>0.0010548523206751054</v>
      </c>
      <c r="J28" s="150">
        <v>2</v>
      </c>
      <c r="K28" s="237">
        <v>0.002242152466367713</v>
      </c>
      <c r="L28" s="150">
        <v>2</v>
      </c>
      <c r="M28" s="109">
        <v>0.0032520325203252032</v>
      </c>
      <c r="N28" s="150">
        <v>5</v>
      </c>
      <c r="O28" s="237">
        <v>0.005861664712778429</v>
      </c>
      <c r="P28" s="150">
        <v>1</v>
      </c>
      <c r="Q28" s="237">
        <v>0.0030581039755351682</v>
      </c>
      <c r="R28" s="150">
        <v>2</v>
      </c>
      <c r="S28" s="109">
        <v>0.006734006734006734</v>
      </c>
      <c r="T28" s="122">
        <v>23</v>
      </c>
      <c r="U28" s="111">
        <v>0.0032518026297186486</v>
      </c>
    </row>
    <row r="29" spans="2:21" ht="21.75" customHeight="1">
      <c r="B29" s="178" t="s">
        <v>123</v>
      </c>
      <c r="C29" s="113" t="s">
        <v>375</v>
      </c>
      <c r="D29" s="122">
        <v>5</v>
      </c>
      <c r="E29" s="237">
        <v>0.0024642681123706258</v>
      </c>
      <c r="F29" s="150">
        <v>2</v>
      </c>
      <c r="G29" s="237">
        <v>0.0017985611510791368</v>
      </c>
      <c r="H29" s="150">
        <v>4</v>
      </c>
      <c r="I29" s="109">
        <v>0.004219409282700422</v>
      </c>
      <c r="J29" s="150">
        <v>2</v>
      </c>
      <c r="K29" s="237">
        <v>0.002242152466367713</v>
      </c>
      <c r="L29" s="150">
        <v>2</v>
      </c>
      <c r="M29" s="109">
        <v>0.0032520325203252032</v>
      </c>
      <c r="N29" s="150">
        <v>3</v>
      </c>
      <c r="O29" s="237">
        <v>0.0035169988276670576</v>
      </c>
      <c r="P29" s="150">
        <v>2</v>
      </c>
      <c r="Q29" s="237">
        <v>0.0061162079510703364</v>
      </c>
      <c r="R29" s="150">
        <v>1</v>
      </c>
      <c r="S29" s="109">
        <v>0.003367003367003367</v>
      </c>
      <c r="T29" s="122">
        <v>21</v>
      </c>
      <c r="U29" s="111">
        <v>0.002969037183656157</v>
      </c>
    </row>
    <row r="30" spans="2:21" ht="21.75" customHeight="1" thickBot="1">
      <c r="B30" s="178" t="s">
        <v>125</v>
      </c>
      <c r="C30" s="113" t="s">
        <v>376</v>
      </c>
      <c r="D30" s="122">
        <v>3</v>
      </c>
      <c r="E30" s="237">
        <v>0.0014785608674223755</v>
      </c>
      <c r="F30" s="150">
        <v>0</v>
      </c>
      <c r="G30" s="237">
        <v>0</v>
      </c>
      <c r="H30" s="150">
        <v>0</v>
      </c>
      <c r="I30" s="109">
        <v>0</v>
      </c>
      <c r="J30" s="150">
        <v>0</v>
      </c>
      <c r="K30" s="237">
        <v>0</v>
      </c>
      <c r="L30" s="150">
        <v>0</v>
      </c>
      <c r="M30" s="109">
        <v>0</v>
      </c>
      <c r="N30" s="150">
        <v>1</v>
      </c>
      <c r="O30" s="237">
        <v>0.0011723329425556857</v>
      </c>
      <c r="P30" s="150">
        <v>1</v>
      </c>
      <c r="Q30" s="237">
        <v>0.0030581039755351682</v>
      </c>
      <c r="R30" s="150">
        <v>0</v>
      </c>
      <c r="S30" s="109">
        <v>0</v>
      </c>
      <c r="T30" s="122">
        <v>5</v>
      </c>
      <c r="U30" s="111">
        <v>0.0007069136151562279</v>
      </c>
    </row>
    <row r="31" spans="2:21" ht="21.75" customHeight="1" thickBot="1" thickTop="1">
      <c r="B31" s="179" t="s">
        <v>127</v>
      </c>
      <c r="C31" s="180" t="s">
        <v>377</v>
      </c>
      <c r="D31" s="146">
        <v>313</v>
      </c>
      <c r="E31" s="230">
        <v>0.15426318383440116</v>
      </c>
      <c r="F31" s="197">
        <v>131</v>
      </c>
      <c r="G31" s="230">
        <v>0.11780575539568346</v>
      </c>
      <c r="H31" s="197">
        <v>126</v>
      </c>
      <c r="I31" s="129">
        <v>0.1329113924050633</v>
      </c>
      <c r="J31" s="197">
        <v>121</v>
      </c>
      <c r="K31" s="230">
        <v>0.13565022421524664</v>
      </c>
      <c r="L31" s="197">
        <v>118</v>
      </c>
      <c r="M31" s="129">
        <v>0.19186991869918701</v>
      </c>
      <c r="N31" s="197">
        <v>251</v>
      </c>
      <c r="O31" s="230">
        <v>0.2942555685814771</v>
      </c>
      <c r="P31" s="197">
        <v>87</v>
      </c>
      <c r="Q31" s="230">
        <v>0.26605504587155965</v>
      </c>
      <c r="R31" s="197">
        <v>60</v>
      </c>
      <c r="S31" s="129">
        <v>0.20202020202020202</v>
      </c>
      <c r="T31" s="146">
        <v>1207</v>
      </c>
      <c r="U31" s="131">
        <v>0.17064894669871342</v>
      </c>
    </row>
    <row r="32" spans="2:21" ht="21.75" customHeight="1" thickTop="1">
      <c r="B32" s="178" t="s">
        <v>129</v>
      </c>
      <c r="C32" s="113" t="s">
        <v>378</v>
      </c>
      <c r="D32" s="122">
        <v>9</v>
      </c>
      <c r="E32" s="237">
        <v>0.004435682602267127</v>
      </c>
      <c r="F32" s="150">
        <v>3</v>
      </c>
      <c r="G32" s="237">
        <v>0.002697841726618705</v>
      </c>
      <c r="H32" s="150">
        <v>2</v>
      </c>
      <c r="I32" s="109">
        <v>0.002109704641350211</v>
      </c>
      <c r="J32" s="150">
        <v>1</v>
      </c>
      <c r="K32" s="237">
        <v>0.0011210762331838565</v>
      </c>
      <c r="L32" s="150">
        <v>2</v>
      </c>
      <c r="M32" s="109">
        <v>0.0032520325203252032</v>
      </c>
      <c r="N32" s="150">
        <v>2</v>
      </c>
      <c r="O32" s="237">
        <v>0.0023446658851113715</v>
      </c>
      <c r="P32" s="150">
        <v>3</v>
      </c>
      <c r="Q32" s="237">
        <v>0.009174311926605505</v>
      </c>
      <c r="R32" s="150">
        <v>1</v>
      </c>
      <c r="S32" s="109">
        <v>0.003367003367003367</v>
      </c>
      <c r="T32" s="122">
        <v>23</v>
      </c>
      <c r="U32" s="111">
        <v>0.0032518026297186486</v>
      </c>
    </row>
    <row r="33" spans="2:21" ht="21.75" customHeight="1">
      <c r="B33" s="178" t="s">
        <v>131</v>
      </c>
      <c r="C33" s="113" t="s">
        <v>379</v>
      </c>
      <c r="D33" s="122">
        <v>78</v>
      </c>
      <c r="E33" s="237">
        <v>0.03844258255298177</v>
      </c>
      <c r="F33" s="150">
        <v>27</v>
      </c>
      <c r="G33" s="237">
        <v>0.024280575539568347</v>
      </c>
      <c r="H33" s="150">
        <v>37</v>
      </c>
      <c r="I33" s="109">
        <v>0.039029535864978905</v>
      </c>
      <c r="J33" s="150">
        <v>30</v>
      </c>
      <c r="K33" s="237">
        <v>0.033632286995515695</v>
      </c>
      <c r="L33" s="150">
        <v>33</v>
      </c>
      <c r="M33" s="109">
        <v>0.05365853658536585</v>
      </c>
      <c r="N33" s="150">
        <v>62</v>
      </c>
      <c r="O33" s="237">
        <v>0.07268464243845252</v>
      </c>
      <c r="P33" s="150">
        <v>27</v>
      </c>
      <c r="Q33" s="237">
        <v>0.08256880733944955</v>
      </c>
      <c r="R33" s="150">
        <v>23</v>
      </c>
      <c r="S33" s="109">
        <v>0.07744107744107744</v>
      </c>
      <c r="T33" s="122">
        <v>317</v>
      </c>
      <c r="U33" s="111">
        <v>0.04481832320090485</v>
      </c>
    </row>
    <row r="34" spans="2:21" ht="21.75" customHeight="1">
      <c r="B34" s="178" t="s">
        <v>133</v>
      </c>
      <c r="C34" s="113" t="s">
        <v>380</v>
      </c>
      <c r="D34" s="122">
        <v>73</v>
      </c>
      <c r="E34" s="237">
        <v>0.035978314440611135</v>
      </c>
      <c r="F34" s="150">
        <v>31</v>
      </c>
      <c r="G34" s="237">
        <v>0.02787769784172662</v>
      </c>
      <c r="H34" s="150">
        <v>21</v>
      </c>
      <c r="I34" s="109">
        <v>0.022151898734177215</v>
      </c>
      <c r="J34" s="150">
        <v>31</v>
      </c>
      <c r="K34" s="237">
        <v>0.034753363228699555</v>
      </c>
      <c r="L34" s="150">
        <v>29</v>
      </c>
      <c r="M34" s="109">
        <v>0.04715447154471545</v>
      </c>
      <c r="N34" s="150">
        <v>69</v>
      </c>
      <c r="O34" s="237">
        <v>0.08089097303634232</v>
      </c>
      <c r="P34" s="150">
        <v>17</v>
      </c>
      <c r="Q34" s="237">
        <v>0.05198776758409786</v>
      </c>
      <c r="R34" s="150">
        <v>12</v>
      </c>
      <c r="S34" s="109">
        <v>0.04040404040404041</v>
      </c>
      <c r="T34" s="122">
        <v>283</v>
      </c>
      <c r="U34" s="111">
        <v>0.0400113106178425</v>
      </c>
    </row>
    <row r="35" spans="2:21" ht="21.75" customHeight="1">
      <c r="B35" s="178" t="s">
        <v>135</v>
      </c>
      <c r="C35" s="113" t="s">
        <v>381</v>
      </c>
      <c r="D35" s="122">
        <v>41</v>
      </c>
      <c r="E35" s="237">
        <v>0.020206998521439132</v>
      </c>
      <c r="F35" s="150">
        <v>18</v>
      </c>
      <c r="G35" s="237">
        <v>0.01618705035971223</v>
      </c>
      <c r="H35" s="150">
        <v>11</v>
      </c>
      <c r="I35" s="109">
        <v>0.011603375527426161</v>
      </c>
      <c r="J35" s="150">
        <v>12</v>
      </c>
      <c r="K35" s="237">
        <v>0.013452914798206279</v>
      </c>
      <c r="L35" s="150">
        <v>18</v>
      </c>
      <c r="M35" s="109">
        <v>0.02926829268292683</v>
      </c>
      <c r="N35" s="150">
        <v>26</v>
      </c>
      <c r="O35" s="237">
        <v>0.03048065650644783</v>
      </c>
      <c r="P35" s="150">
        <v>10</v>
      </c>
      <c r="Q35" s="237">
        <v>0.03058103975535168</v>
      </c>
      <c r="R35" s="150">
        <v>1</v>
      </c>
      <c r="S35" s="109">
        <v>0.003367003367003367</v>
      </c>
      <c r="T35" s="122">
        <v>137</v>
      </c>
      <c r="U35" s="111">
        <v>0.019369433055280643</v>
      </c>
    </row>
    <row r="36" spans="2:21" ht="21.75" customHeight="1">
      <c r="B36" s="178" t="s">
        <v>137</v>
      </c>
      <c r="C36" s="113" t="s">
        <v>382</v>
      </c>
      <c r="D36" s="122">
        <v>42</v>
      </c>
      <c r="E36" s="237">
        <v>0.020699852143913258</v>
      </c>
      <c r="F36" s="150">
        <v>15</v>
      </c>
      <c r="G36" s="237">
        <v>0.013489208633093525</v>
      </c>
      <c r="H36" s="150">
        <v>18</v>
      </c>
      <c r="I36" s="109">
        <v>0.0189873417721519</v>
      </c>
      <c r="J36" s="150">
        <v>11</v>
      </c>
      <c r="K36" s="237">
        <v>0.01233183856502242</v>
      </c>
      <c r="L36" s="150">
        <v>10</v>
      </c>
      <c r="M36" s="109">
        <v>0.016260162601626018</v>
      </c>
      <c r="N36" s="150">
        <v>23</v>
      </c>
      <c r="O36" s="237">
        <v>0.026963657678780773</v>
      </c>
      <c r="P36" s="150">
        <v>8</v>
      </c>
      <c r="Q36" s="237">
        <v>0.024464831804281346</v>
      </c>
      <c r="R36" s="150">
        <v>3</v>
      </c>
      <c r="S36" s="109">
        <v>0.010101010101010102</v>
      </c>
      <c r="T36" s="122">
        <v>130</v>
      </c>
      <c r="U36" s="111">
        <v>0.018379753994061925</v>
      </c>
    </row>
    <row r="37" spans="2:21" ht="21.75" customHeight="1">
      <c r="B37" s="178" t="s">
        <v>270</v>
      </c>
      <c r="C37" s="113" t="s">
        <v>383</v>
      </c>
      <c r="D37" s="122">
        <v>48</v>
      </c>
      <c r="E37" s="237">
        <v>0.02365697387875801</v>
      </c>
      <c r="F37" s="150">
        <v>24</v>
      </c>
      <c r="G37" s="237">
        <v>0.02158273381294964</v>
      </c>
      <c r="H37" s="150">
        <v>20</v>
      </c>
      <c r="I37" s="109">
        <v>0.02109704641350211</v>
      </c>
      <c r="J37" s="150">
        <v>24</v>
      </c>
      <c r="K37" s="237">
        <v>0.026905829596412557</v>
      </c>
      <c r="L37" s="150">
        <v>20</v>
      </c>
      <c r="M37" s="109">
        <v>0.032520325203252036</v>
      </c>
      <c r="N37" s="150">
        <v>55</v>
      </c>
      <c r="O37" s="237">
        <v>0.06447831184056271</v>
      </c>
      <c r="P37" s="150">
        <v>15</v>
      </c>
      <c r="Q37" s="237">
        <v>0.045871559633027525</v>
      </c>
      <c r="R37" s="150">
        <v>15</v>
      </c>
      <c r="S37" s="109">
        <v>0.050505050505050504</v>
      </c>
      <c r="T37" s="122">
        <v>221</v>
      </c>
      <c r="U37" s="111">
        <v>0.031245581789905275</v>
      </c>
    </row>
    <row r="38" spans="2:21" ht="21.75" customHeight="1">
      <c r="B38" s="178" t="s">
        <v>140</v>
      </c>
      <c r="C38" s="113" t="s">
        <v>384</v>
      </c>
      <c r="D38" s="122">
        <v>21</v>
      </c>
      <c r="E38" s="237">
        <v>0.010349926071956629</v>
      </c>
      <c r="F38" s="150">
        <v>13</v>
      </c>
      <c r="G38" s="237">
        <v>0.011690647482014389</v>
      </c>
      <c r="H38" s="150">
        <v>17</v>
      </c>
      <c r="I38" s="109">
        <v>0.017932489451476793</v>
      </c>
      <c r="J38" s="150">
        <v>12</v>
      </c>
      <c r="K38" s="237">
        <v>0.013452914798206279</v>
      </c>
      <c r="L38" s="150">
        <v>6</v>
      </c>
      <c r="M38" s="109">
        <v>0.00975609756097561</v>
      </c>
      <c r="N38" s="150">
        <v>14</v>
      </c>
      <c r="O38" s="237">
        <v>0.016412661195779603</v>
      </c>
      <c r="P38" s="150">
        <v>6</v>
      </c>
      <c r="Q38" s="237">
        <v>0.01834862385321101</v>
      </c>
      <c r="R38" s="150">
        <v>4</v>
      </c>
      <c r="S38" s="109">
        <v>0.013468013468013467</v>
      </c>
      <c r="T38" s="122">
        <v>93</v>
      </c>
      <c r="U38" s="111">
        <v>0.01314859324190584</v>
      </c>
    </row>
    <row r="39" spans="2:21" ht="21.75" customHeight="1" thickBot="1">
      <c r="B39" s="178" t="s">
        <v>142</v>
      </c>
      <c r="C39" s="113" t="s">
        <v>385</v>
      </c>
      <c r="D39" s="122">
        <v>1</v>
      </c>
      <c r="E39" s="237">
        <v>0.0004928536224741252</v>
      </c>
      <c r="F39" s="150">
        <v>0</v>
      </c>
      <c r="G39" s="237">
        <v>0</v>
      </c>
      <c r="H39" s="150">
        <v>0</v>
      </c>
      <c r="I39" s="109">
        <v>0</v>
      </c>
      <c r="J39" s="150">
        <v>0</v>
      </c>
      <c r="K39" s="237">
        <v>0</v>
      </c>
      <c r="L39" s="150">
        <v>0</v>
      </c>
      <c r="M39" s="109">
        <v>0</v>
      </c>
      <c r="N39" s="150">
        <v>0</v>
      </c>
      <c r="O39" s="237">
        <v>0</v>
      </c>
      <c r="P39" s="150">
        <v>1</v>
      </c>
      <c r="Q39" s="237">
        <v>0.0030581039755351682</v>
      </c>
      <c r="R39" s="150">
        <v>1</v>
      </c>
      <c r="S39" s="109">
        <v>0.003367003367003367</v>
      </c>
      <c r="T39" s="122">
        <v>3</v>
      </c>
      <c r="U39" s="111">
        <v>0.00042414816909373674</v>
      </c>
    </row>
    <row r="40" spans="2:21" ht="21.75" customHeight="1" thickBot="1" thickTop="1">
      <c r="B40" s="179" t="s">
        <v>144</v>
      </c>
      <c r="C40" s="180" t="s">
        <v>386</v>
      </c>
      <c r="D40" s="146">
        <v>486</v>
      </c>
      <c r="E40" s="230">
        <v>0.2395268605224248</v>
      </c>
      <c r="F40" s="197">
        <v>246</v>
      </c>
      <c r="G40" s="230">
        <v>0.22122302158273377</v>
      </c>
      <c r="H40" s="197">
        <v>234</v>
      </c>
      <c r="I40" s="129">
        <v>0.24683544303797467</v>
      </c>
      <c r="J40" s="197">
        <v>259</v>
      </c>
      <c r="K40" s="230">
        <v>0.29035874439461884</v>
      </c>
      <c r="L40" s="197">
        <v>183</v>
      </c>
      <c r="M40" s="129">
        <v>0.2975609756097561</v>
      </c>
      <c r="N40" s="197">
        <v>232</v>
      </c>
      <c r="O40" s="230">
        <v>0.2719812426729191</v>
      </c>
      <c r="P40" s="197">
        <v>97</v>
      </c>
      <c r="Q40" s="230">
        <v>0.2966360856269113</v>
      </c>
      <c r="R40" s="197">
        <v>75</v>
      </c>
      <c r="S40" s="129">
        <v>0.25252525252525254</v>
      </c>
      <c r="T40" s="146">
        <v>1812</v>
      </c>
      <c r="U40" s="131">
        <v>0.256185494132617</v>
      </c>
    </row>
    <row r="41" spans="2:21" ht="21.75" customHeight="1" thickTop="1">
      <c r="B41" s="178" t="s">
        <v>146</v>
      </c>
      <c r="C41" s="113" t="s">
        <v>387</v>
      </c>
      <c r="D41" s="122">
        <v>7</v>
      </c>
      <c r="E41" s="237">
        <v>0.0034499753573188764</v>
      </c>
      <c r="F41" s="150">
        <v>6</v>
      </c>
      <c r="G41" s="237">
        <v>0.00539568345323741</v>
      </c>
      <c r="H41" s="150">
        <v>8</v>
      </c>
      <c r="I41" s="109">
        <v>0.008438818565400843</v>
      </c>
      <c r="J41" s="150">
        <v>6</v>
      </c>
      <c r="K41" s="237">
        <v>0.006726457399103139</v>
      </c>
      <c r="L41" s="150">
        <v>2</v>
      </c>
      <c r="M41" s="109">
        <v>0.0032520325203252032</v>
      </c>
      <c r="N41" s="150">
        <v>4</v>
      </c>
      <c r="O41" s="237">
        <v>0.004689331770222743</v>
      </c>
      <c r="P41" s="150">
        <v>0</v>
      </c>
      <c r="Q41" s="237">
        <v>0</v>
      </c>
      <c r="R41" s="150">
        <v>1</v>
      </c>
      <c r="S41" s="109">
        <v>0.003367003367003367</v>
      </c>
      <c r="T41" s="122">
        <v>34</v>
      </c>
      <c r="U41" s="111">
        <v>0.0048070125830623495</v>
      </c>
    </row>
    <row r="42" spans="2:21" ht="21.75" customHeight="1">
      <c r="B42" s="178" t="s">
        <v>148</v>
      </c>
      <c r="C42" s="113" t="s">
        <v>388</v>
      </c>
      <c r="D42" s="122">
        <v>24</v>
      </c>
      <c r="E42" s="237">
        <v>0.011828486939379004</v>
      </c>
      <c r="F42" s="150">
        <v>12</v>
      </c>
      <c r="G42" s="237">
        <v>0.01079136690647482</v>
      </c>
      <c r="H42" s="150">
        <v>8</v>
      </c>
      <c r="I42" s="109">
        <v>0.008438818565400843</v>
      </c>
      <c r="J42" s="150">
        <v>12</v>
      </c>
      <c r="K42" s="237">
        <v>0.013452914798206279</v>
      </c>
      <c r="L42" s="150">
        <v>5</v>
      </c>
      <c r="M42" s="109">
        <v>0.008130081300813009</v>
      </c>
      <c r="N42" s="150">
        <v>9</v>
      </c>
      <c r="O42" s="237">
        <v>0.010550996483001172</v>
      </c>
      <c r="P42" s="150">
        <v>5</v>
      </c>
      <c r="Q42" s="237">
        <v>0.01529051987767584</v>
      </c>
      <c r="R42" s="150">
        <v>2</v>
      </c>
      <c r="S42" s="109">
        <v>0.006734006734006734</v>
      </c>
      <c r="T42" s="122">
        <v>77</v>
      </c>
      <c r="U42" s="111">
        <v>0.01088646967340591</v>
      </c>
    </row>
    <row r="43" spans="2:21" ht="21.75" customHeight="1">
      <c r="B43" s="178" t="s">
        <v>150</v>
      </c>
      <c r="C43" s="113" t="s">
        <v>389</v>
      </c>
      <c r="D43" s="122">
        <v>260</v>
      </c>
      <c r="E43" s="237">
        <v>0.12814194184327254</v>
      </c>
      <c r="F43" s="150">
        <v>132</v>
      </c>
      <c r="G43" s="237">
        <v>0.11870503597122302</v>
      </c>
      <c r="H43" s="150">
        <v>94</v>
      </c>
      <c r="I43" s="109">
        <v>0.09915611814345991</v>
      </c>
      <c r="J43" s="150">
        <v>94</v>
      </c>
      <c r="K43" s="237">
        <v>0.10538116591928251</v>
      </c>
      <c r="L43" s="150">
        <v>79</v>
      </c>
      <c r="M43" s="109">
        <v>0.12845528455284552</v>
      </c>
      <c r="N43" s="150">
        <v>80</v>
      </c>
      <c r="O43" s="237">
        <v>0.09378663540445487</v>
      </c>
      <c r="P43" s="150">
        <v>43</v>
      </c>
      <c r="Q43" s="237">
        <v>0.13149847094801223</v>
      </c>
      <c r="R43" s="150">
        <v>35</v>
      </c>
      <c r="S43" s="109">
        <v>0.11784511784511785</v>
      </c>
      <c r="T43" s="122">
        <v>817</v>
      </c>
      <c r="U43" s="111">
        <v>0.11550968471652764</v>
      </c>
    </row>
    <row r="44" spans="2:21" ht="21.75" customHeight="1">
      <c r="B44" s="178" t="s">
        <v>152</v>
      </c>
      <c r="C44" s="113" t="s">
        <v>390</v>
      </c>
      <c r="D44" s="122">
        <v>119</v>
      </c>
      <c r="E44" s="237">
        <v>0.0586495810744209</v>
      </c>
      <c r="F44" s="150">
        <v>61</v>
      </c>
      <c r="G44" s="237">
        <v>0.05485611510791367</v>
      </c>
      <c r="H44" s="150">
        <v>78</v>
      </c>
      <c r="I44" s="109">
        <v>0.08227848101265822</v>
      </c>
      <c r="J44" s="150">
        <v>103</v>
      </c>
      <c r="K44" s="237">
        <v>0.11547085201793722</v>
      </c>
      <c r="L44" s="150">
        <v>64</v>
      </c>
      <c r="M44" s="109">
        <v>0.1040650406504065</v>
      </c>
      <c r="N44" s="150">
        <v>85</v>
      </c>
      <c r="O44" s="237">
        <v>0.09964830011723329</v>
      </c>
      <c r="P44" s="150">
        <v>25</v>
      </c>
      <c r="Q44" s="237">
        <v>0.0764525993883792</v>
      </c>
      <c r="R44" s="150">
        <v>23</v>
      </c>
      <c r="S44" s="109">
        <v>0.07744107744107744</v>
      </c>
      <c r="T44" s="122">
        <v>558</v>
      </c>
      <c r="U44" s="111">
        <v>0.07889155945143503</v>
      </c>
    </row>
    <row r="45" spans="2:21" ht="21.75" customHeight="1">
      <c r="B45" s="178" t="s">
        <v>154</v>
      </c>
      <c r="C45" s="113" t="s">
        <v>391</v>
      </c>
      <c r="D45" s="122">
        <v>43</v>
      </c>
      <c r="E45" s="237">
        <v>0.021192705766387383</v>
      </c>
      <c r="F45" s="150">
        <v>21</v>
      </c>
      <c r="G45" s="237">
        <v>0.018884892086330936</v>
      </c>
      <c r="H45" s="150">
        <v>33</v>
      </c>
      <c r="I45" s="109">
        <v>0.03481012658227848</v>
      </c>
      <c r="J45" s="150">
        <v>25</v>
      </c>
      <c r="K45" s="237">
        <v>0.028026905829596414</v>
      </c>
      <c r="L45" s="150">
        <v>20</v>
      </c>
      <c r="M45" s="109">
        <v>0.032520325203252036</v>
      </c>
      <c r="N45" s="150">
        <v>43</v>
      </c>
      <c r="O45" s="237">
        <v>0.05041031652989449</v>
      </c>
      <c r="P45" s="150">
        <v>20</v>
      </c>
      <c r="Q45" s="237">
        <v>0.06116207951070336</v>
      </c>
      <c r="R45" s="150">
        <v>9</v>
      </c>
      <c r="S45" s="109">
        <v>0.030303030303030304</v>
      </c>
      <c r="T45" s="122">
        <v>214</v>
      </c>
      <c r="U45" s="111">
        <v>0.030255902728686553</v>
      </c>
    </row>
    <row r="46" spans="2:21" ht="21.75" customHeight="1">
      <c r="B46" s="178" t="s">
        <v>156</v>
      </c>
      <c r="C46" s="113" t="s">
        <v>392</v>
      </c>
      <c r="D46" s="122">
        <v>7</v>
      </c>
      <c r="E46" s="237">
        <v>0.0034499753573188764</v>
      </c>
      <c r="F46" s="150">
        <v>2</v>
      </c>
      <c r="G46" s="237">
        <v>0.0017985611510791368</v>
      </c>
      <c r="H46" s="150">
        <v>4</v>
      </c>
      <c r="I46" s="109">
        <v>0.004219409282700422</v>
      </c>
      <c r="J46" s="150">
        <v>5</v>
      </c>
      <c r="K46" s="237">
        <v>0.005605381165919282</v>
      </c>
      <c r="L46" s="150">
        <v>5</v>
      </c>
      <c r="M46" s="109">
        <v>0.008130081300813009</v>
      </c>
      <c r="N46" s="150">
        <v>2</v>
      </c>
      <c r="O46" s="237">
        <v>0.0023446658851113715</v>
      </c>
      <c r="P46" s="150">
        <v>0</v>
      </c>
      <c r="Q46" s="237">
        <v>0</v>
      </c>
      <c r="R46" s="150">
        <v>1</v>
      </c>
      <c r="S46" s="109">
        <v>0.003367003367003367</v>
      </c>
      <c r="T46" s="122">
        <v>26</v>
      </c>
      <c r="U46" s="111">
        <v>0.003675950798812385</v>
      </c>
    </row>
    <row r="47" spans="2:21" ht="21.75" customHeight="1">
      <c r="B47" s="178" t="s">
        <v>158</v>
      </c>
      <c r="C47" s="113" t="s">
        <v>393</v>
      </c>
      <c r="D47" s="122">
        <v>21</v>
      </c>
      <c r="E47" s="237">
        <v>0.010349926071956629</v>
      </c>
      <c r="F47" s="150">
        <v>11</v>
      </c>
      <c r="G47" s="237">
        <v>0.009892086330935251</v>
      </c>
      <c r="H47" s="150">
        <v>7</v>
      </c>
      <c r="I47" s="109">
        <v>0.007383966244725738</v>
      </c>
      <c r="J47" s="150">
        <v>13</v>
      </c>
      <c r="K47" s="237">
        <v>0.014573991031390135</v>
      </c>
      <c r="L47" s="150">
        <v>7</v>
      </c>
      <c r="M47" s="109">
        <v>0.011382113821138212</v>
      </c>
      <c r="N47" s="150">
        <v>8</v>
      </c>
      <c r="O47" s="237">
        <v>0.009378663540445486</v>
      </c>
      <c r="P47" s="150">
        <v>2</v>
      </c>
      <c r="Q47" s="237">
        <v>0.0061162079510703364</v>
      </c>
      <c r="R47" s="150">
        <v>3</v>
      </c>
      <c r="S47" s="109">
        <v>0.010101010101010102</v>
      </c>
      <c r="T47" s="122">
        <v>72</v>
      </c>
      <c r="U47" s="111">
        <v>0.010179556058249682</v>
      </c>
    </row>
    <row r="48" spans="2:21" ht="21.75" customHeight="1" thickBot="1">
      <c r="B48" s="178" t="s">
        <v>160</v>
      </c>
      <c r="C48" s="113" t="s">
        <v>394</v>
      </c>
      <c r="D48" s="122">
        <v>5</v>
      </c>
      <c r="E48" s="237">
        <v>0.0024642681123706258</v>
      </c>
      <c r="F48" s="150">
        <v>1</v>
      </c>
      <c r="G48" s="237">
        <v>0.0008992805755395684</v>
      </c>
      <c r="H48" s="150">
        <v>2</v>
      </c>
      <c r="I48" s="109">
        <v>0.002109704641350211</v>
      </c>
      <c r="J48" s="150">
        <v>1</v>
      </c>
      <c r="K48" s="237">
        <v>0.0011210762331838565</v>
      </c>
      <c r="L48" s="150">
        <v>1</v>
      </c>
      <c r="M48" s="109">
        <v>0.0016260162601626016</v>
      </c>
      <c r="N48" s="150">
        <v>1</v>
      </c>
      <c r="O48" s="237">
        <v>0.0011723329425556857</v>
      </c>
      <c r="P48" s="150">
        <v>2</v>
      </c>
      <c r="Q48" s="237">
        <v>0.0061162079510703364</v>
      </c>
      <c r="R48" s="150">
        <v>1</v>
      </c>
      <c r="S48" s="109">
        <v>0.003367003367003367</v>
      </c>
      <c r="T48" s="122">
        <v>14</v>
      </c>
      <c r="U48" s="111">
        <v>0.0019793581224374383</v>
      </c>
    </row>
    <row r="49" spans="2:21" ht="21.75" customHeight="1" thickBot="1" thickTop="1">
      <c r="B49" s="179" t="s">
        <v>162</v>
      </c>
      <c r="C49" s="180" t="s">
        <v>395</v>
      </c>
      <c r="D49" s="146">
        <v>676</v>
      </c>
      <c r="E49" s="230">
        <v>0.33316904879250864</v>
      </c>
      <c r="F49" s="197">
        <v>400</v>
      </c>
      <c r="G49" s="230">
        <v>0.3597122302158273</v>
      </c>
      <c r="H49" s="197">
        <v>340</v>
      </c>
      <c r="I49" s="129">
        <v>0.35864978902953587</v>
      </c>
      <c r="J49" s="197">
        <v>307</v>
      </c>
      <c r="K49" s="230">
        <v>0.34417040358744394</v>
      </c>
      <c r="L49" s="197">
        <v>161</v>
      </c>
      <c r="M49" s="129">
        <v>0.26178861788617885</v>
      </c>
      <c r="N49" s="197">
        <v>194</v>
      </c>
      <c r="O49" s="230">
        <v>0.22743259085580306</v>
      </c>
      <c r="P49" s="197">
        <v>73</v>
      </c>
      <c r="Q49" s="230">
        <v>0.22324159021406728</v>
      </c>
      <c r="R49" s="197">
        <v>105</v>
      </c>
      <c r="S49" s="129">
        <v>0.35353535353535354</v>
      </c>
      <c r="T49" s="146">
        <v>2256</v>
      </c>
      <c r="U49" s="131">
        <v>0.31895942315849</v>
      </c>
    </row>
    <row r="50" spans="2:21" ht="21.75" customHeight="1" thickTop="1">
      <c r="B50" s="178" t="s">
        <v>164</v>
      </c>
      <c r="C50" s="113" t="s">
        <v>396</v>
      </c>
      <c r="D50" s="122">
        <v>24</v>
      </c>
      <c r="E50" s="237">
        <v>0.011828486939379004</v>
      </c>
      <c r="F50" s="150">
        <v>15</v>
      </c>
      <c r="G50" s="237">
        <v>0.013489208633093525</v>
      </c>
      <c r="H50" s="150">
        <v>14</v>
      </c>
      <c r="I50" s="109">
        <v>0.014767932489451477</v>
      </c>
      <c r="J50" s="150">
        <v>5</v>
      </c>
      <c r="K50" s="237">
        <v>0.005605381165919282</v>
      </c>
      <c r="L50" s="150">
        <v>6</v>
      </c>
      <c r="M50" s="109">
        <v>0.00975609756097561</v>
      </c>
      <c r="N50" s="150">
        <v>3</v>
      </c>
      <c r="O50" s="237">
        <v>0.0035169988276670576</v>
      </c>
      <c r="P50" s="150">
        <v>3</v>
      </c>
      <c r="Q50" s="237">
        <v>0.009174311926605505</v>
      </c>
      <c r="R50" s="150">
        <v>1</v>
      </c>
      <c r="S50" s="109">
        <v>0.003367003367003367</v>
      </c>
      <c r="T50" s="122">
        <v>71</v>
      </c>
      <c r="U50" s="111">
        <v>0.010038173335218436</v>
      </c>
    </row>
    <row r="51" spans="2:21" ht="21.75" customHeight="1">
      <c r="B51" s="178" t="s">
        <v>166</v>
      </c>
      <c r="C51" s="113" t="s">
        <v>397</v>
      </c>
      <c r="D51" s="122">
        <v>13</v>
      </c>
      <c r="E51" s="237">
        <v>0.006407097092163627</v>
      </c>
      <c r="F51" s="150">
        <v>8</v>
      </c>
      <c r="G51" s="237">
        <v>0.007194244604316547</v>
      </c>
      <c r="H51" s="150">
        <v>9</v>
      </c>
      <c r="I51" s="109">
        <v>0.00949367088607595</v>
      </c>
      <c r="J51" s="150">
        <v>4</v>
      </c>
      <c r="K51" s="237">
        <v>0.004484304932735426</v>
      </c>
      <c r="L51" s="150">
        <v>4</v>
      </c>
      <c r="M51" s="109">
        <v>0.0065040650406504065</v>
      </c>
      <c r="N51" s="150">
        <v>9</v>
      </c>
      <c r="O51" s="237">
        <v>0.010550996483001172</v>
      </c>
      <c r="P51" s="150">
        <v>3</v>
      </c>
      <c r="Q51" s="237">
        <v>0.009174311926605505</v>
      </c>
      <c r="R51" s="150">
        <v>5</v>
      </c>
      <c r="S51" s="109">
        <v>0.016835016835016835</v>
      </c>
      <c r="T51" s="122">
        <v>55</v>
      </c>
      <c r="U51" s="111">
        <v>0.007776049766718507</v>
      </c>
    </row>
    <row r="52" spans="2:21" ht="21.75" customHeight="1" thickBot="1">
      <c r="B52" s="178" t="s">
        <v>168</v>
      </c>
      <c r="C52" s="113" t="s">
        <v>398</v>
      </c>
      <c r="D52" s="122">
        <v>639</v>
      </c>
      <c r="E52" s="237">
        <v>0.314933464760966</v>
      </c>
      <c r="F52" s="150">
        <v>377</v>
      </c>
      <c r="G52" s="237">
        <v>0.33902877697841727</v>
      </c>
      <c r="H52" s="150">
        <v>317</v>
      </c>
      <c r="I52" s="109">
        <v>0.33438818565400846</v>
      </c>
      <c r="J52" s="150">
        <v>298</v>
      </c>
      <c r="K52" s="237">
        <v>0.33408071748878926</v>
      </c>
      <c r="L52" s="150">
        <v>151</v>
      </c>
      <c r="M52" s="109">
        <v>0.24552845528455283</v>
      </c>
      <c r="N52" s="150">
        <v>182</v>
      </c>
      <c r="O52" s="237">
        <v>0.21336459554513482</v>
      </c>
      <c r="P52" s="150">
        <v>67</v>
      </c>
      <c r="Q52" s="237">
        <v>0.20489296636085627</v>
      </c>
      <c r="R52" s="150">
        <v>99</v>
      </c>
      <c r="S52" s="109">
        <v>0.3333333333333333</v>
      </c>
      <c r="T52" s="122">
        <v>2130</v>
      </c>
      <c r="U52" s="111">
        <v>0.3011452000565531</v>
      </c>
    </row>
    <row r="53" spans="2:21" ht="21.75" customHeight="1" thickBot="1" thickTop="1">
      <c r="B53" s="179" t="s">
        <v>170</v>
      </c>
      <c r="C53" s="180" t="s">
        <v>399</v>
      </c>
      <c r="D53" s="146">
        <v>31</v>
      </c>
      <c r="E53" s="230">
        <v>0.015278462296697881</v>
      </c>
      <c r="F53" s="197">
        <v>10</v>
      </c>
      <c r="G53" s="230">
        <v>0.008992805755395683</v>
      </c>
      <c r="H53" s="197">
        <v>6</v>
      </c>
      <c r="I53" s="129">
        <v>0.006329113924050633</v>
      </c>
      <c r="J53" s="197">
        <v>9</v>
      </c>
      <c r="K53" s="230">
        <v>0.010089686098654708</v>
      </c>
      <c r="L53" s="197">
        <v>12</v>
      </c>
      <c r="M53" s="129">
        <v>0.01951219512195122</v>
      </c>
      <c r="N53" s="197">
        <v>7</v>
      </c>
      <c r="O53" s="230">
        <v>0.008206330597889801</v>
      </c>
      <c r="P53" s="197">
        <v>5</v>
      </c>
      <c r="Q53" s="230">
        <v>0.01529051987767584</v>
      </c>
      <c r="R53" s="197">
        <v>3</v>
      </c>
      <c r="S53" s="129">
        <v>0.010101010101010102</v>
      </c>
      <c r="T53" s="146">
        <v>83</v>
      </c>
      <c r="U53" s="131">
        <v>0.011734766011593383</v>
      </c>
    </row>
    <row r="54" spans="2:21" ht="21.75" customHeight="1" thickBot="1" thickTop="1">
      <c r="B54" s="337" t="s">
        <v>269</v>
      </c>
      <c r="C54" s="338"/>
      <c r="D54" s="140">
        <v>2029</v>
      </c>
      <c r="E54" s="241">
        <v>1</v>
      </c>
      <c r="F54" s="243">
        <v>1112</v>
      </c>
      <c r="G54" s="241">
        <v>1</v>
      </c>
      <c r="H54" s="243">
        <v>948</v>
      </c>
      <c r="I54" s="115">
        <v>1</v>
      </c>
      <c r="J54" s="243">
        <v>892</v>
      </c>
      <c r="K54" s="241">
        <v>1.0000000000000002</v>
      </c>
      <c r="L54" s="243">
        <v>615</v>
      </c>
      <c r="M54" s="115">
        <v>1</v>
      </c>
      <c r="N54" s="243">
        <v>853</v>
      </c>
      <c r="O54" s="241">
        <v>0.9999999999999999</v>
      </c>
      <c r="P54" s="243">
        <v>327</v>
      </c>
      <c r="Q54" s="241">
        <v>1</v>
      </c>
      <c r="R54" s="243">
        <v>297</v>
      </c>
      <c r="S54" s="115">
        <v>1.0000000000000002</v>
      </c>
      <c r="T54" s="140">
        <v>7073</v>
      </c>
      <c r="U54" s="120">
        <v>1</v>
      </c>
    </row>
    <row r="55" spans="2:21" s="69" customFormat="1" ht="15.75" thickTop="1">
      <c r="B55" s="98"/>
      <c r="C55" s="86"/>
      <c r="D55" s="85"/>
      <c r="E55" s="85"/>
      <c r="F55" s="85"/>
      <c r="G55" s="85"/>
      <c r="H55" s="85"/>
      <c r="I55" s="85"/>
      <c r="J55" s="85"/>
      <c r="K55" s="90"/>
      <c r="L55" s="85"/>
      <c r="M55" s="86"/>
      <c r="N55" s="86"/>
      <c r="O55" s="86"/>
      <c r="P55" s="86"/>
      <c r="Q55" s="86"/>
      <c r="R55" s="86"/>
      <c r="S55" s="86"/>
      <c r="T55" s="93"/>
      <c r="U55" s="86"/>
    </row>
    <row r="56" spans="2:21" s="69" customFormat="1" ht="15">
      <c r="B56" s="98"/>
      <c r="C56" s="86"/>
      <c r="D56" s="86"/>
      <c r="E56" s="86"/>
      <c r="F56" s="86"/>
      <c r="G56" s="86"/>
      <c r="H56" s="86"/>
      <c r="I56" s="86"/>
      <c r="J56" s="86"/>
      <c r="K56" s="87"/>
      <c r="L56" s="86"/>
      <c r="M56" s="86"/>
      <c r="N56" s="86"/>
      <c r="O56" s="86"/>
      <c r="P56" s="86"/>
      <c r="Q56" s="86"/>
      <c r="R56" s="86"/>
      <c r="S56" s="86"/>
      <c r="T56" s="93"/>
      <c r="U56" s="86"/>
    </row>
    <row r="57" spans="2:21" s="69" customFormat="1" ht="15">
      <c r="B57" s="98"/>
      <c r="C57" s="86"/>
      <c r="D57" s="85"/>
      <c r="E57" s="86"/>
      <c r="F57" s="85"/>
      <c r="G57" s="86"/>
      <c r="H57" s="85"/>
      <c r="I57" s="86"/>
      <c r="J57" s="85"/>
      <c r="K57" s="87"/>
      <c r="L57" s="85"/>
      <c r="M57" s="86"/>
      <c r="N57" s="85"/>
      <c r="O57" s="86"/>
      <c r="P57" s="85"/>
      <c r="Q57" s="86"/>
      <c r="R57" s="85"/>
      <c r="S57" s="86"/>
      <c r="T57" s="85"/>
      <c r="U57" s="86"/>
    </row>
    <row r="58" spans="2:21" s="69" customFormat="1" ht="15">
      <c r="B58" s="98"/>
      <c r="C58" s="86"/>
      <c r="D58" s="85"/>
      <c r="E58" s="86"/>
      <c r="F58" s="85"/>
      <c r="G58" s="86"/>
      <c r="H58" s="85"/>
      <c r="I58" s="86"/>
      <c r="J58" s="85"/>
      <c r="K58" s="87"/>
      <c r="L58" s="85"/>
      <c r="M58" s="86"/>
      <c r="N58" s="85"/>
      <c r="O58" s="86"/>
      <c r="P58" s="85"/>
      <c r="Q58" s="86"/>
      <c r="R58" s="85"/>
      <c r="S58" s="86"/>
      <c r="T58" s="85"/>
      <c r="U58" s="86"/>
    </row>
    <row r="59" spans="2:21" s="69" customFormat="1" ht="15">
      <c r="B59" s="98"/>
      <c r="C59" s="86"/>
      <c r="D59" s="85"/>
      <c r="E59" s="86"/>
      <c r="F59" s="85"/>
      <c r="G59" s="86"/>
      <c r="H59" s="85"/>
      <c r="I59" s="86"/>
      <c r="J59" s="85"/>
      <c r="K59" s="87"/>
      <c r="L59" s="85"/>
      <c r="M59" s="86"/>
      <c r="N59" s="85"/>
      <c r="O59" s="86"/>
      <c r="P59" s="85"/>
      <c r="Q59" s="86"/>
      <c r="R59" s="85"/>
      <c r="S59" s="86"/>
      <c r="T59" s="85"/>
      <c r="U59" s="86"/>
    </row>
    <row r="60" spans="2:21" s="69" customFormat="1" ht="15">
      <c r="B60" s="9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5"/>
      <c r="O60" s="86"/>
      <c r="P60" s="85"/>
      <c r="Q60" s="86"/>
      <c r="R60" s="85"/>
      <c r="S60" s="86"/>
      <c r="T60" s="85"/>
      <c r="U60" s="86"/>
    </row>
    <row r="61" s="69" customFormat="1" ht="15"/>
    <row r="62" s="69" customFormat="1" ht="15"/>
    <row r="63" s="69" customFormat="1" ht="15"/>
    <row r="64" s="69" customFormat="1" ht="15"/>
    <row r="65" s="69" customFormat="1" ht="15"/>
    <row r="66" s="69" customFormat="1" ht="15"/>
    <row r="67" s="69" customFormat="1" ht="15"/>
    <row r="68" s="69" customFormat="1" ht="15"/>
    <row r="69" s="69" customFormat="1" ht="15"/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  <row r="382" s="69" customFormat="1" ht="15"/>
    <row r="383" s="69" customFormat="1" ht="15"/>
    <row r="384" s="69" customFormat="1" ht="15"/>
    <row r="385" s="69" customFormat="1" ht="15"/>
    <row r="386" s="69" customFormat="1" ht="15"/>
    <row r="387" s="69" customFormat="1" ht="15"/>
    <row r="388" s="69" customFormat="1" ht="15"/>
    <row r="389" s="69" customFormat="1" ht="15"/>
    <row r="390" s="69" customFormat="1" ht="15"/>
    <row r="391" s="69" customFormat="1" ht="15"/>
    <row r="392" s="69" customFormat="1" ht="15"/>
    <row r="393" s="69" customFormat="1" ht="15"/>
    <row r="394" s="69" customFormat="1" ht="15"/>
    <row r="395" s="69" customFormat="1" ht="15"/>
    <row r="396" s="69" customFormat="1" ht="15"/>
    <row r="397" s="69" customFormat="1" ht="15"/>
    <row r="398" s="69" customFormat="1" ht="15"/>
    <row r="399" s="69" customFormat="1" ht="15"/>
    <row r="400" s="69" customFormat="1" ht="15"/>
    <row r="401" s="69" customFormat="1" ht="15"/>
    <row r="402" s="69" customFormat="1" ht="15"/>
    <row r="403" s="69" customFormat="1" ht="15"/>
    <row r="404" s="69" customFormat="1" ht="15"/>
    <row r="405" s="69" customFormat="1" ht="15"/>
    <row r="406" s="69" customFormat="1" ht="15"/>
    <row r="407" s="69" customFormat="1" ht="15"/>
    <row r="408" s="69" customFormat="1" ht="15"/>
    <row r="409" s="69" customFormat="1" ht="15"/>
    <row r="410" s="69" customFormat="1" ht="15"/>
    <row r="411" s="69" customFormat="1" ht="15"/>
    <row r="412" s="69" customFormat="1" ht="15"/>
    <row r="413" s="69" customFormat="1" ht="15"/>
    <row r="414" s="69" customFormat="1" ht="15"/>
    <row r="415" s="69" customFormat="1" ht="15"/>
    <row r="416" s="69" customFormat="1" ht="15"/>
    <row r="417" s="69" customFormat="1" ht="15"/>
    <row r="418" s="69" customFormat="1" ht="15"/>
    <row r="419" s="69" customFormat="1" ht="15"/>
    <row r="420" s="69" customFormat="1" ht="15"/>
    <row r="421" s="69" customFormat="1" ht="15"/>
    <row r="422" s="69" customFormat="1" ht="15"/>
    <row r="423" s="69" customFormat="1" ht="15"/>
    <row r="424" s="69" customFormat="1" ht="15"/>
    <row r="425" s="69" customFormat="1" ht="15"/>
    <row r="426" s="69" customFormat="1" ht="15"/>
    <row r="427" s="69" customFormat="1" ht="15"/>
    <row r="428" s="69" customFormat="1" ht="15"/>
    <row r="429" s="69" customFormat="1" ht="15"/>
    <row r="430" s="69" customFormat="1" ht="15"/>
    <row r="431" s="69" customFormat="1" ht="15"/>
    <row r="432" s="69" customFormat="1" ht="15"/>
    <row r="433" s="69" customFormat="1" ht="15"/>
    <row r="434" s="69" customFormat="1" ht="15"/>
    <row r="435" s="69" customFormat="1" ht="15"/>
    <row r="436" s="69" customFormat="1" ht="15"/>
    <row r="437" s="69" customFormat="1" ht="15"/>
    <row r="438" s="69" customFormat="1" ht="15"/>
    <row r="439" s="69" customFormat="1" ht="15"/>
    <row r="440" s="69" customFormat="1" ht="15"/>
    <row r="441" s="69" customFormat="1" ht="15"/>
    <row r="442" s="69" customFormat="1" ht="15"/>
    <row r="443" s="69" customFormat="1" ht="15"/>
    <row r="444" s="69" customFormat="1" ht="15"/>
    <row r="445" s="69" customFormat="1" ht="15"/>
    <row r="446" s="69" customFormat="1" ht="15"/>
    <row r="447" s="69" customFormat="1" ht="15"/>
    <row r="448" s="69" customFormat="1" ht="15"/>
    <row r="449" s="69" customFormat="1" ht="15"/>
    <row r="450" s="69" customFormat="1" ht="15"/>
    <row r="451" s="69" customFormat="1" ht="15"/>
    <row r="452" s="69" customFormat="1" ht="15"/>
    <row r="453" s="69" customFormat="1" ht="15"/>
  </sheetData>
  <sheetProtection/>
  <mergeCells count="14">
    <mergeCell ref="L4:M4"/>
    <mergeCell ref="N4:O4"/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9.140625" style="53" customWidth="1"/>
  </cols>
  <sheetData>
    <row r="1" spans="1:22" ht="24.75" customHeight="1" thickBot="1" thickTop="1">
      <c r="A1" s="363" t="s">
        <v>175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6"/>
    </row>
    <row r="2" spans="1:22" ht="24.75" customHeight="1" thickBot="1" thickTop="1">
      <c r="A2" s="367" t="s">
        <v>0</v>
      </c>
      <c r="B2" s="368" t="s">
        <v>80</v>
      </c>
      <c r="C2" s="371" t="s">
        <v>172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3" t="s">
        <v>70</v>
      </c>
      <c r="V2" s="374"/>
    </row>
    <row r="3" spans="1:22" ht="24.75" customHeight="1">
      <c r="A3" s="322"/>
      <c r="B3" s="369"/>
      <c r="C3" s="376">
        <v>0</v>
      </c>
      <c r="D3" s="314"/>
      <c r="E3" s="311" t="s">
        <v>73</v>
      </c>
      <c r="F3" s="312"/>
      <c r="G3" s="313" t="s">
        <v>74</v>
      </c>
      <c r="H3" s="314"/>
      <c r="I3" s="311" t="s">
        <v>75</v>
      </c>
      <c r="J3" s="312"/>
      <c r="K3" s="313" t="s">
        <v>76</v>
      </c>
      <c r="L3" s="314"/>
      <c r="M3" s="311" t="s">
        <v>77</v>
      </c>
      <c r="N3" s="312"/>
      <c r="O3" s="313" t="s">
        <v>78</v>
      </c>
      <c r="P3" s="314"/>
      <c r="Q3" s="311" t="s">
        <v>79</v>
      </c>
      <c r="R3" s="312"/>
      <c r="S3" s="313" t="s">
        <v>63</v>
      </c>
      <c r="T3" s="314"/>
      <c r="U3" s="375"/>
      <c r="V3" s="374"/>
    </row>
    <row r="4" spans="1:22" ht="24.75" customHeight="1" thickBot="1">
      <c r="A4" s="323"/>
      <c r="B4" s="370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.75" thickBot="1">
      <c r="A5" s="39" t="s">
        <v>3</v>
      </c>
      <c r="B5" s="21" t="s">
        <v>81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226</v>
      </c>
    </row>
    <row r="6" spans="1:22" ht="15.75" thickBot="1">
      <c r="A6" s="3" t="s">
        <v>5</v>
      </c>
      <c r="B6" s="4" t="s">
        <v>82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5">
      <c r="A7" s="42" t="s">
        <v>83</v>
      </c>
      <c r="B7" s="7" t="s">
        <v>84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227</v>
      </c>
    </row>
    <row r="8" spans="1:23" ht="28.5">
      <c r="A8" s="43" t="s">
        <v>85</v>
      </c>
      <c r="B8" s="11" t="s">
        <v>86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228</v>
      </c>
    </row>
    <row r="9" spans="1:23" ht="15">
      <c r="A9" s="43" t="s">
        <v>87</v>
      </c>
      <c r="B9" s="11" t="s">
        <v>88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229</v>
      </c>
    </row>
    <row r="10" spans="1:23" ht="15">
      <c r="A10" s="43" t="s">
        <v>89</v>
      </c>
      <c r="B10" s="11" t="s">
        <v>90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230</v>
      </c>
    </row>
    <row r="11" spans="1:23" ht="15">
      <c r="A11" s="43" t="s">
        <v>91</v>
      </c>
      <c r="B11" s="11" t="s">
        <v>92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231</v>
      </c>
    </row>
    <row r="12" spans="1:23" ht="15">
      <c r="A12" s="43" t="s">
        <v>93</v>
      </c>
      <c r="B12" s="11" t="s">
        <v>94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232</v>
      </c>
    </row>
    <row r="13" spans="1:23" ht="15">
      <c r="A13" s="43" t="s">
        <v>95</v>
      </c>
      <c r="B13" s="11" t="s">
        <v>96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233</v>
      </c>
    </row>
    <row r="14" spans="1:23" ht="15.75" thickBot="1">
      <c r="A14" s="44" t="s">
        <v>97</v>
      </c>
      <c r="B14" s="13" t="s">
        <v>98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234</v>
      </c>
    </row>
    <row r="15" spans="1:22" ht="29.25" thickBot="1">
      <c r="A15" s="3" t="s">
        <v>99</v>
      </c>
      <c r="B15" s="4" t="s">
        <v>100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5">
      <c r="A16" s="42" t="s">
        <v>101</v>
      </c>
      <c r="B16" s="7" t="s">
        <v>103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235</v>
      </c>
    </row>
    <row r="17" spans="1:23" ht="15">
      <c r="A17" s="43" t="s">
        <v>102</v>
      </c>
      <c r="B17" s="11" t="s">
        <v>103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236</v>
      </c>
    </row>
    <row r="18" spans="1:23" ht="15.75" thickBot="1">
      <c r="A18" s="44" t="s">
        <v>104</v>
      </c>
      <c r="B18" s="13" t="s">
        <v>105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237</v>
      </c>
    </row>
    <row r="19" spans="1:22" ht="29.25" thickBot="1">
      <c r="A19" s="3" t="s">
        <v>106</v>
      </c>
      <c r="B19" s="4" t="s">
        <v>107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5">
      <c r="A20" s="42" t="s">
        <v>108</v>
      </c>
      <c r="B20" s="7" t="s">
        <v>109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238</v>
      </c>
    </row>
    <row r="21" spans="1:23" ht="15">
      <c r="A21" s="43" t="s">
        <v>110</v>
      </c>
      <c r="B21" s="11" t="s">
        <v>109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239</v>
      </c>
    </row>
    <row r="22" spans="1:23" ht="15.75" thickBot="1">
      <c r="A22" s="44" t="s">
        <v>111</v>
      </c>
      <c r="B22" s="13" t="s">
        <v>112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240</v>
      </c>
    </row>
    <row r="23" spans="1:22" ht="15.75" thickBot="1">
      <c r="A23" s="3" t="s">
        <v>113</v>
      </c>
      <c r="B23" s="4" t="s">
        <v>114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5">
      <c r="A24" s="42" t="s">
        <v>115</v>
      </c>
      <c r="B24" s="7" t="s">
        <v>116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241</v>
      </c>
    </row>
    <row r="25" spans="1:23" ht="28.5">
      <c r="A25" s="43" t="s">
        <v>117</v>
      </c>
      <c r="B25" s="11" t="s">
        <v>118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242</v>
      </c>
    </row>
    <row r="26" spans="1:23" ht="15">
      <c r="A26" s="43" t="s">
        <v>119</v>
      </c>
      <c r="B26" s="11" t="s">
        <v>120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243</v>
      </c>
    </row>
    <row r="27" spans="1:23" ht="15">
      <c r="A27" s="43" t="s">
        <v>121</v>
      </c>
      <c r="B27" s="49" t="s">
        <v>122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244</v>
      </c>
    </row>
    <row r="28" spans="1:23" ht="15">
      <c r="A28" s="43" t="s">
        <v>123</v>
      </c>
      <c r="B28" s="11" t="s">
        <v>124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245</v>
      </c>
    </row>
    <row r="29" spans="1:23" ht="15.75" thickBot="1">
      <c r="A29" s="44" t="s">
        <v>125</v>
      </c>
      <c r="B29" s="13" t="s">
        <v>126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246</v>
      </c>
    </row>
    <row r="30" spans="1:22" ht="15.75" thickBot="1">
      <c r="A30" s="3" t="s">
        <v>127</v>
      </c>
      <c r="B30" s="4" t="s">
        <v>128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5">
      <c r="A31" s="42" t="s">
        <v>129</v>
      </c>
      <c r="B31" s="7" t="s">
        <v>130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247</v>
      </c>
    </row>
    <row r="32" spans="1:23" ht="15">
      <c r="A32" s="43" t="s">
        <v>131</v>
      </c>
      <c r="B32" s="11" t="s">
        <v>132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248</v>
      </c>
    </row>
    <row r="33" spans="1:23" ht="15">
      <c r="A33" s="43" t="s">
        <v>133</v>
      </c>
      <c r="B33" s="11" t="s">
        <v>134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249</v>
      </c>
    </row>
    <row r="34" spans="1:23" ht="15">
      <c r="A34" s="43" t="s">
        <v>135</v>
      </c>
      <c r="B34" s="11" t="s">
        <v>136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250</v>
      </c>
    </row>
    <row r="35" spans="1:23" ht="15">
      <c r="A35" s="43" t="s">
        <v>137</v>
      </c>
      <c r="B35" s="11" t="s">
        <v>138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251</v>
      </c>
    </row>
    <row r="36" spans="1:23" ht="15">
      <c r="A36" s="45">
        <v>55</v>
      </c>
      <c r="B36" s="11" t="s">
        <v>139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252</v>
      </c>
    </row>
    <row r="37" spans="1:23" ht="15">
      <c r="A37" s="43" t="s">
        <v>140</v>
      </c>
      <c r="B37" s="11" t="s">
        <v>141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253</v>
      </c>
    </row>
    <row r="38" spans="1:23" ht="15.75" thickBot="1">
      <c r="A38" s="44" t="s">
        <v>142</v>
      </c>
      <c r="B38" s="13" t="s">
        <v>143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254</v>
      </c>
    </row>
    <row r="39" spans="1:22" ht="15.75" thickBot="1">
      <c r="A39" s="3" t="s">
        <v>144</v>
      </c>
      <c r="B39" s="4" t="s">
        <v>145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5">
      <c r="A40" s="42" t="s">
        <v>146</v>
      </c>
      <c r="B40" s="7" t="s">
        <v>147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255</v>
      </c>
    </row>
    <row r="41" spans="1:23" ht="15">
      <c r="A41" s="43" t="s">
        <v>148</v>
      </c>
      <c r="B41" s="11" t="s">
        <v>149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256</v>
      </c>
    </row>
    <row r="42" spans="1:23" ht="15">
      <c r="A42" s="43" t="s">
        <v>150</v>
      </c>
      <c r="B42" s="11" t="s">
        <v>151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257</v>
      </c>
    </row>
    <row r="43" spans="1:23" ht="15">
      <c r="A43" s="43" t="s">
        <v>152</v>
      </c>
      <c r="B43" s="11" t="s">
        <v>153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258</v>
      </c>
    </row>
    <row r="44" spans="1:23" ht="15">
      <c r="A44" s="43" t="s">
        <v>154</v>
      </c>
      <c r="B44" s="11" t="s">
        <v>155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259</v>
      </c>
    </row>
    <row r="45" spans="1:23" ht="15">
      <c r="A45" s="43" t="s">
        <v>156</v>
      </c>
      <c r="B45" s="11" t="s">
        <v>157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260</v>
      </c>
    </row>
    <row r="46" spans="1:23" ht="15">
      <c r="A46" s="43" t="s">
        <v>158</v>
      </c>
      <c r="B46" s="11" t="s">
        <v>159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261</v>
      </c>
    </row>
    <row r="47" spans="1:23" s="66" customFormat="1" ht="15.75" thickBot="1">
      <c r="A47" s="61" t="s">
        <v>160</v>
      </c>
      <c r="B47" s="62" t="s">
        <v>161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262</v>
      </c>
    </row>
    <row r="48" spans="1:22" ht="15.75" thickBot="1">
      <c r="A48" s="3" t="s">
        <v>162</v>
      </c>
      <c r="B48" s="4" t="s">
        <v>163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28.5">
      <c r="A49" s="42" t="s">
        <v>164</v>
      </c>
      <c r="B49" s="7" t="s">
        <v>165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263</v>
      </c>
    </row>
    <row r="50" spans="1:23" ht="15">
      <c r="A50" s="43" t="s">
        <v>166</v>
      </c>
      <c r="B50" s="11" t="s">
        <v>167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264</v>
      </c>
    </row>
    <row r="51" spans="1:23" ht="15.75" thickBot="1">
      <c r="A51" s="44" t="s">
        <v>168</v>
      </c>
      <c r="B51" s="13" t="s">
        <v>169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265</v>
      </c>
    </row>
    <row r="52" spans="1:23" ht="15.75" thickBot="1">
      <c r="A52" s="39" t="s">
        <v>170</v>
      </c>
      <c r="B52" s="21" t="s">
        <v>171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266</v>
      </c>
    </row>
    <row r="53" spans="1:23" ht="15.75" thickBot="1">
      <c r="A53" s="361" t="s">
        <v>62</v>
      </c>
      <c r="B53" s="362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70</v>
      </c>
    </row>
    <row r="54" spans="1:22" ht="1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Z69"/>
  <sheetViews>
    <sheetView zoomScalePageLayoutView="0" workbookViewId="0" topLeftCell="D1">
      <selection activeCell="D7" sqref="D7:S68"/>
    </sheetView>
  </sheetViews>
  <sheetFormatPr defaultColWidth="9.140625" defaultRowHeight="15"/>
  <cols>
    <col min="1" max="1" width="2.7109375" style="69" customWidth="1"/>
    <col min="2" max="2" width="7.7109375" style="67" customWidth="1"/>
    <col min="3" max="3" width="106.7109375" style="67" customWidth="1"/>
    <col min="4" max="19" width="15.7109375" style="67" customWidth="1"/>
    <col min="20" max="66" width="11.421875" style="69" customWidth="1"/>
    <col min="67" max="16384" width="9.140625" style="67" customWidth="1"/>
  </cols>
  <sheetData>
    <row r="1" s="69" customFormat="1" ht="15.75" thickBot="1"/>
    <row r="2" spans="2:19" ht="21.75" customHeight="1" thickBot="1" thickTop="1">
      <c r="B2" s="267" t="s">
        <v>457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73"/>
    </row>
    <row r="3" spans="2:19" ht="21.75" customHeight="1" thickBot="1" thickTop="1">
      <c r="B3" s="296" t="s">
        <v>401</v>
      </c>
      <c r="C3" s="256" t="s">
        <v>402</v>
      </c>
      <c r="D3" s="276" t="s">
        <v>412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60" t="s">
        <v>269</v>
      </c>
    </row>
    <row r="4" spans="2:19" ht="21.75" customHeight="1" thickBot="1" thickTop="1">
      <c r="B4" s="301"/>
      <c r="C4" s="257"/>
      <c r="D4" s="276" t="s">
        <v>413</v>
      </c>
      <c r="E4" s="277"/>
      <c r="F4" s="277"/>
      <c r="G4" s="277"/>
      <c r="H4" s="285"/>
      <c r="I4" s="276" t="s">
        <v>414</v>
      </c>
      <c r="J4" s="277"/>
      <c r="K4" s="277"/>
      <c r="L4" s="277"/>
      <c r="M4" s="285"/>
      <c r="N4" s="276" t="s">
        <v>415</v>
      </c>
      <c r="O4" s="277"/>
      <c r="P4" s="277"/>
      <c r="Q4" s="277"/>
      <c r="R4" s="285"/>
      <c r="S4" s="261"/>
    </row>
    <row r="5" spans="2:19" ht="21.75" customHeight="1" thickBot="1" thickTop="1">
      <c r="B5" s="301"/>
      <c r="C5" s="257"/>
      <c r="D5" s="276" t="s">
        <v>405</v>
      </c>
      <c r="E5" s="277"/>
      <c r="F5" s="277"/>
      <c r="G5" s="277"/>
      <c r="H5" s="296" t="s">
        <v>269</v>
      </c>
      <c r="I5" s="276" t="s">
        <v>405</v>
      </c>
      <c r="J5" s="277"/>
      <c r="K5" s="277"/>
      <c r="L5" s="277"/>
      <c r="M5" s="296" t="s">
        <v>269</v>
      </c>
      <c r="N5" s="276" t="s">
        <v>405</v>
      </c>
      <c r="O5" s="277"/>
      <c r="P5" s="277"/>
      <c r="Q5" s="277"/>
      <c r="R5" s="296" t="s">
        <v>269</v>
      </c>
      <c r="S5" s="261"/>
    </row>
    <row r="6" spans="2:19" ht="21.75" customHeight="1" thickBot="1" thickTop="1">
      <c r="B6" s="302"/>
      <c r="C6" s="275"/>
      <c r="D6" s="118" t="s">
        <v>406</v>
      </c>
      <c r="E6" s="157" t="s">
        <v>407</v>
      </c>
      <c r="F6" s="157" t="s">
        <v>408</v>
      </c>
      <c r="G6" s="112" t="s">
        <v>409</v>
      </c>
      <c r="H6" s="297"/>
      <c r="I6" s="118" t="s">
        <v>406</v>
      </c>
      <c r="J6" s="157" t="s">
        <v>407</v>
      </c>
      <c r="K6" s="157" t="s">
        <v>408</v>
      </c>
      <c r="L6" s="112" t="s">
        <v>409</v>
      </c>
      <c r="M6" s="297"/>
      <c r="N6" s="118" t="s">
        <v>406</v>
      </c>
      <c r="O6" s="157" t="s">
        <v>407</v>
      </c>
      <c r="P6" s="157" t="s">
        <v>408</v>
      </c>
      <c r="Q6" s="112" t="s">
        <v>409</v>
      </c>
      <c r="R6" s="297"/>
      <c r="S6" s="262"/>
    </row>
    <row r="7" spans="2:26" ht="21.75" customHeight="1" thickBot="1" thickTop="1">
      <c r="B7" s="126">
        <v>0</v>
      </c>
      <c r="C7" s="127" t="s">
        <v>293</v>
      </c>
      <c r="D7" s="244">
        <v>0.030303030303030304</v>
      </c>
      <c r="E7" s="172">
        <v>0.04727272727272727</v>
      </c>
      <c r="F7" s="172">
        <v>0.2</v>
      </c>
      <c r="G7" s="147">
        <v>0</v>
      </c>
      <c r="H7" s="173">
        <v>0.044854881266490766</v>
      </c>
      <c r="I7" s="244">
        <v>0.07440719542109567</v>
      </c>
      <c r="J7" s="172">
        <v>0.050191704426629485</v>
      </c>
      <c r="K7" s="172">
        <v>0.04964539007092199</v>
      </c>
      <c r="L7" s="147">
        <v>0.16666666666666666</v>
      </c>
      <c r="M7" s="173">
        <v>0.05732484076433121</v>
      </c>
      <c r="N7" s="244">
        <v>0.07747489239598278</v>
      </c>
      <c r="O7" s="172">
        <v>0.03484754200373367</v>
      </c>
      <c r="P7" s="172">
        <v>0.0728476821192053</v>
      </c>
      <c r="Q7" s="148">
        <v>0</v>
      </c>
      <c r="R7" s="173">
        <v>0.049287169042769856</v>
      </c>
      <c r="S7" s="173">
        <v>0.053866817474904564</v>
      </c>
      <c r="T7" s="73"/>
      <c r="U7" s="72"/>
      <c r="V7" s="72"/>
      <c r="W7" s="72"/>
      <c r="X7" s="72"/>
      <c r="Y7" s="72"/>
      <c r="Z7" s="72"/>
    </row>
    <row r="8" spans="2:26" ht="21.75" customHeight="1" thickBot="1" thickTop="1">
      <c r="B8" s="126" t="s">
        <v>5</v>
      </c>
      <c r="C8" s="127" t="s">
        <v>294</v>
      </c>
      <c r="D8" s="244">
        <v>0.46464646464646464</v>
      </c>
      <c r="E8" s="172">
        <v>0.41454545454545455</v>
      </c>
      <c r="F8" s="172">
        <v>0.2</v>
      </c>
      <c r="G8" s="147">
        <v>0</v>
      </c>
      <c r="H8" s="173">
        <v>0.42480211081794195</v>
      </c>
      <c r="I8" s="244">
        <v>0.47751430907604253</v>
      </c>
      <c r="J8" s="172">
        <v>0.3642384105960264</v>
      </c>
      <c r="K8" s="172">
        <v>0.15602836879432624</v>
      </c>
      <c r="L8" s="147">
        <v>0</v>
      </c>
      <c r="M8" s="173">
        <v>0.38947865062514747</v>
      </c>
      <c r="N8" s="244">
        <v>0.45480631276901007</v>
      </c>
      <c r="O8" s="172">
        <v>0.3858120721841942</v>
      </c>
      <c r="P8" s="172">
        <v>0.19867549668874174</v>
      </c>
      <c r="Q8" s="148">
        <v>0</v>
      </c>
      <c r="R8" s="173">
        <v>0.3938900203665988</v>
      </c>
      <c r="S8" s="173">
        <v>0.39290258730383143</v>
      </c>
      <c r="T8" s="72"/>
      <c r="U8" s="72"/>
      <c r="V8" s="72"/>
      <c r="W8" s="72"/>
      <c r="X8" s="72"/>
      <c r="Y8" s="72"/>
      <c r="Z8" s="72"/>
    </row>
    <row r="9" spans="2:26" ht="21.75" customHeight="1" thickTop="1">
      <c r="B9" s="125">
        <v>10</v>
      </c>
      <c r="C9" s="124" t="s">
        <v>295</v>
      </c>
      <c r="D9" s="245">
        <v>0.050505050505050504</v>
      </c>
      <c r="E9" s="168">
        <v>0.04</v>
      </c>
      <c r="F9" s="170">
        <v>0</v>
      </c>
      <c r="G9" s="162">
        <v>0</v>
      </c>
      <c r="H9" s="164">
        <v>0.04221635883905013</v>
      </c>
      <c r="I9" s="245">
        <v>0.035977105478331974</v>
      </c>
      <c r="J9" s="168">
        <v>0.025792959219240155</v>
      </c>
      <c r="K9" s="170">
        <v>0.0070921985815602835</v>
      </c>
      <c r="L9" s="162">
        <v>0</v>
      </c>
      <c r="M9" s="164">
        <v>0.028072658645907054</v>
      </c>
      <c r="N9" s="245">
        <v>0.03443328550932568</v>
      </c>
      <c r="O9" s="168">
        <v>0.029869321717486</v>
      </c>
      <c r="P9" s="170">
        <v>0.006622516556291391</v>
      </c>
      <c r="Q9" s="246">
        <v>0</v>
      </c>
      <c r="R9" s="164">
        <v>0.029735234215885947</v>
      </c>
      <c r="S9" s="164">
        <v>0.02940760639049908</v>
      </c>
      <c r="T9" s="73"/>
      <c r="U9" s="72"/>
      <c r="V9" s="72"/>
      <c r="W9" s="72"/>
      <c r="X9" s="72"/>
      <c r="Y9" s="72"/>
      <c r="Z9" s="72"/>
    </row>
    <row r="10" spans="2:26" ht="21.75" customHeight="1">
      <c r="B10" s="125">
        <v>11</v>
      </c>
      <c r="C10" s="124" t="s">
        <v>296</v>
      </c>
      <c r="D10" s="245">
        <v>0.36363636363636365</v>
      </c>
      <c r="E10" s="168">
        <v>0.3490909090909091</v>
      </c>
      <c r="F10" s="170">
        <v>0.2</v>
      </c>
      <c r="G10" s="162">
        <v>0</v>
      </c>
      <c r="H10" s="164">
        <v>0.35092348284960423</v>
      </c>
      <c r="I10" s="245">
        <v>0.4178250204415372</v>
      </c>
      <c r="J10" s="168">
        <v>0.3060299756012548</v>
      </c>
      <c r="K10" s="170">
        <v>0.14893617021276595</v>
      </c>
      <c r="L10" s="162">
        <v>0</v>
      </c>
      <c r="M10" s="164">
        <v>0.3326256192498231</v>
      </c>
      <c r="N10" s="245">
        <v>0.3802008608321377</v>
      </c>
      <c r="O10" s="168">
        <v>0.3298070939639079</v>
      </c>
      <c r="P10" s="170">
        <v>0.18543046357615894</v>
      </c>
      <c r="Q10" s="246">
        <v>0</v>
      </c>
      <c r="R10" s="164">
        <v>0.33523421588594704</v>
      </c>
      <c r="S10" s="164">
        <v>0.334511522691927</v>
      </c>
      <c r="T10" s="73"/>
      <c r="U10" s="72"/>
      <c r="V10" s="72"/>
      <c r="W10" s="72"/>
      <c r="X10" s="72"/>
      <c r="Y10" s="72"/>
      <c r="Z10" s="72"/>
    </row>
    <row r="11" spans="2:26" ht="21.75" customHeight="1">
      <c r="B11" s="125">
        <v>12</v>
      </c>
      <c r="C11" s="124" t="s">
        <v>297</v>
      </c>
      <c r="D11" s="245">
        <v>0.030303030303030304</v>
      </c>
      <c r="E11" s="168">
        <v>0.025454545454545455</v>
      </c>
      <c r="F11" s="170">
        <v>0</v>
      </c>
      <c r="G11" s="162">
        <v>0</v>
      </c>
      <c r="H11" s="164">
        <v>0.026385224274406333</v>
      </c>
      <c r="I11" s="245">
        <v>0.02044153720359771</v>
      </c>
      <c r="J11" s="168">
        <v>0.025792959219240155</v>
      </c>
      <c r="K11" s="170">
        <v>0</v>
      </c>
      <c r="L11" s="162">
        <v>0</v>
      </c>
      <c r="M11" s="164">
        <v>0.02335456475583864</v>
      </c>
      <c r="N11" s="245">
        <v>0.03299856527977044</v>
      </c>
      <c r="O11" s="168">
        <v>0.018668326073428748</v>
      </c>
      <c r="P11" s="170">
        <v>0.006622516556291391</v>
      </c>
      <c r="Q11" s="246">
        <v>0</v>
      </c>
      <c r="R11" s="164">
        <v>0.021995926680244398</v>
      </c>
      <c r="S11" s="164">
        <v>0.02304538385409303</v>
      </c>
      <c r="T11" s="73"/>
      <c r="U11" s="72"/>
      <c r="V11" s="72"/>
      <c r="W11" s="72"/>
      <c r="X11" s="72"/>
      <c r="Y11" s="72"/>
      <c r="Z11" s="72"/>
    </row>
    <row r="12" spans="2:26" ht="21.75" customHeight="1">
      <c r="B12" s="125">
        <v>13</v>
      </c>
      <c r="C12" s="124" t="s">
        <v>298</v>
      </c>
      <c r="D12" s="245">
        <v>0</v>
      </c>
      <c r="E12" s="168">
        <v>0</v>
      </c>
      <c r="F12" s="170">
        <v>0</v>
      </c>
      <c r="G12" s="162">
        <v>0</v>
      </c>
      <c r="H12" s="164">
        <v>0</v>
      </c>
      <c r="I12" s="245">
        <v>0</v>
      </c>
      <c r="J12" s="168">
        <v>0.0003485535029627048</v>
      </c>
      <c r="K12" s="170">
        <v>0</v>
      </c>
      <c r="L12" s="162">
        <v>0</v>
      </c>
      <c r="M12" s="164">
        <v>0.00023590469450342062</v>
      </c>
      <c r="N12" s="245">
        <v>0</v>
      </c>
      <c r="O12" s="168">
        <v>0.0006222775357809583</v>
      </c>
      <c r="P12" s="170">
        <v>0</v>
      </c>
      <c r="Q12" s="246">
        <v>0</v>
      </c>
      <c r="R12" s="164">
        <v>0.0004073319755600815</v>
      </c>
      <c r="S12" s="164">
        <v>0.0002827654460624912</v>
      </c>
      <c r="T12" s="73"/>
      <c r="U12" s="72"/>
      <c r="V12" s="72"/>
      <c r="W12" s="72"/>
      <c r="X12" s="72"/>
      <c r="Y12" s="72"/>
      <c r="Z12" s="72"/>
    </row>
    <row r="13" spans="2:26" ht="21.75" customHeight="1" thickBot="1">
      <c r="B13" s="125">
        <v>19</v>
      </c>
      <c r="C13" s="124" t="s">
        <v>299</v>
      </c>
      <c r="D13" s="245">
        <v>0.020202020202020204</v>
      </c>
      <c r="E13" s="168">
        <v>0</v>
      </c>
      <c r="F13" s="170">
        <v>0</v>
      </c>
      <c r="G13" s="162">
        <v>0</v>
      </c>
      <c r="H13" s="164">
        <v>0.005277044854881266</v>
      </c>
      <c r="I13" s="245">
        <v>0.003270645952575634</v>
      </c>
      <c r="J13" s="168">
        <v>0.006273963053328686</v>
      </c>
      <c r="K13" s="170">
        <v>0</v>
      </c>
      <c r="L13" s="162">
        <v>0</v>
      </c>
      <c r="M13" s="164">
        <v>0.005189903279075253</v>
      </c>
      <c r="N13" s="245">
        <v>0.007173601147776184</v>
      </c>
      <c r="O13" s="168">
        <v>0.006845052893590542</v>
      </c>
      <c r="P13" s="170">
        <v>0</v>
      </c>
      <c r="Q13" s="246">
        <v>0</v>
      </c>
      <c r="R13" s="164">
        <v>0.006517311608961304</v>
      </c>
      <c r="S13" s="164">
        <v>0.005655308921249823</v>
      </c>
      <c r="T13" s="73"/>
      <c r="U13" s="72"/>
      <c r="V13" s="72"/>
      <c r="W13" s="72"/>
      <c r="X13" s="72"/>
      <c r="Y13" s="72"/>
      <c r="Z13" s="72"/>
    </row>
    <row r="14" spans="2:26" ht="21.75" customHeight="1" thickBot="1" thickTop="1">
      <c r="B14" s="126">
        <v>2</v>
      </c>
      <c r="C14" s="127" t="s">
        <v>300</v>
      </c>
      <c r="D14" s="244">
        <v>0.030303030303030304</v>
      </c>
      <c r="E14" s="172">
        <v>0.07999999999999999</v>
      </c>
      <c r="F14" s="172">
        <v>0.2</v>
      </c>
      <c r="G14" s="147">
        <v>0</v>
      </c>
      <c r="H14" s="173">
        <v>0.06860158311345646</v>
      </c>
      <c r="I14" s="244">
        <v>0.027800490596892886</v>
      </c>
      <c r="J14" s="172">
        <v>0.10665737190658767</v>
      </c>
      <c r="K14" s="172">
        <v>0.36170212765957455</v>
      </c>
      <c r="L14" s="147">
        <v>0</v>
      </c>
      <c r="M14" s="173">
        <v>0.09223873555083748</v>
      </c>
      <c r="N14" s="244">
        <v>0.054519368723098996</v>
      </c>
      <c r="O14" s="172">
        <v>0.15868077162414437</v>
      </c>
      <c r="P14" s="172">
        <v>0.3443708609271523</v>
      </c>
      <c r="Q14" s="148">
        <v>0</v>
      </c>
      <c r="R14" s="173">
        <v>0.1405295315682281</v>
      </c>
      <c r="S14" s="173">
        <v>0.10773363494980914</v>
      </c>
      <c r="T14" s="72"/>
      <c r="U14" s="72"/>
      <c r="V14" s="72"/>
      <c r="W14" s="72"/>
      <c r="X14" s="72"/>
      <c r="Y14" s="72"/>
      <c r="Z14" s="72"/>
    </row>
    <row r="15" spans="2:26" ht="21.75" customHeight="1" thickTop="1">
      <c r="B15" s="125">
        <v>20</v>
      </c>
      <c r="C15" s="124" t="s">
        <v>301</v>
      </c>
      <c r="D15" s="245">
        <v>0.020202020202020204</v>
      </c>
      <c r="E15" s="168">
        <v>0.02181818181818182</v>
      </c>
      <c r="F15" s="170">
        <v>0</v>
      </c>
      <c r="G15" s="162">
        <v>0</v>
      </c>
      <c r="H15" s="164">
        <v>0.021108179419525065</v>
      </c>
      <c r="I15" s="245">
        <v>0.008994276369582993</v>
      </c>
      <c r="J15" s="168">
        <v>0.04287208086441269</v>
      </c>
      <c r="K15" s="170">
        <v>0.1347517730496454</v>
      </c>
      <c r="L15" s="162">
        <v>0</v>
      </c>
      <c r="M15" s="164">
        <v>0.036093418259023353</v>
      </c>
      <c r="N15" s="245">
        <v>0.020086083213773313</v>
      </c>
      <c r="O15" s="168">
        <v>0.06533914125700062</v>
      </c>
      <c r="P15" s="170">
        <v>0.1986754966887417</v>
      </c>
      <c r="Q15" s="246">
        <v>0</v>
      </c>
      <c r="R15" s="164">
        <v>0.06069246435845214</v>
      </c>
      <c r="S15" s="164">
        <v>0.04382864413968613</v>
      </c>
      <c r="T15" s="73"/>
      <c r="U15" s="72"/>
      <c r="V15" s="72"/>
      <c r="W15" s="72"/>
      <c r="X15" s="72"/>
      <c r="Y15" s="72"/>
      <c r="Z15" s="72"/>
    </row>
    <row r="16" spans="2:26" ht="21.75" customHeight="1">
      <c r="B16" s="125">
        <v>21</v>
      </c>
      <c r="C16" s="124" t="s">
        <v>302</v>
      </c>
      <c r="D16" s="245">
        <v>0.010101010101010102</v>
      </c>
      <c r="E16" s="168">
        <v>0.05454545454545454</v>
      </c>
      <c r="F16" s="170">
        <v>0.2</v>
      </c>
      <c r="G16" s="162">
        <v>0</v>
      </c>
      <c r="H16" s="164">
        <v>0.044854881266490766</v>
      </c>
      <c r="I16" s="245">
        <v>0.014717906786590351</v>
      </c>
      <c r="J16" s="168">
        <v>0.059254095503659815</v>
      </c>
      <c r="K16" s="170">
        <v>0.19858156028368795</v>
      </c>
      <c r="L16" s="162">
        <v>0</v>
      </c>
      <c r="M16" s="164">
        <v>0.050955414012738856</v>
      </c>
      <c r="N16" s="245">
        <v>0.03299856527977044</v>
      </c>
      <c r="O16" s="168">
        <v>0.08774113254511512</v>
      </c>
      <c r="P16" s="170">
        <v>0.11258278145695365</v>
      </c>
      <c r="Q16" s="246">
        <v>0</v>
      </c>
      <c r="R16" s="164">
        <v>0.07372708757637475</v>
      </c>
      <c r="S16" s="164">
        <v>0.05853244733493567</v>
      </c>
      <c r="T16" s="73"/>
      <c r="U16" s="72"/>
      <c r="V16" s="72"/>
      <c r="W16" s="72"/>
      <c r="X16" s="72"/>
      <c r="Y16" s="72"/>
      <c r="Z16" s="72"/>
    </row>
    <row r="17" spans="2:26" ht="21.75" customHeight="1">
      <c r="B17" s="125">
        <v>22</v>
      </c>
      <c r="C17" s="124" t="s">
        <v>303</v>
      </c>
      <c r="D17" s="245">
        <v>0</v>
      </c>
      <c r="E17" s="168">
        <v>0</v>
      </c>
      <c r="F17" s="170">
        <v>0</v>
      </c>
      <c r="G17" s="162">
        <v>0</v>
      </c>
      <c r="H17" s="164">
        <v>0</v>
      </c>
      <c r="I17" s="245">
        <v>0.0008176614881439084</v>
      </c>
      <c r="J17" s="168">
        <v>0</v>
      </c>
      <c r="K17" s="170">
        <v>0.014184397163120567</v>
      </c>
      <c r="L17" s="162">
        <v>0</v>
      </c>
      <c r="M17" s="164">
        <v>0.0007077140835102619</v>
      </c>
      <c r="N17" s="245">
        <v>0</v>
      </c>
      <c r="O17" s="168">
        <v>0.0012445550715619166</v>
      </c>
      <c r="P17" s="170">
        <v>0.006622516556291391</v>
      </c>
      <c r="Q17" s="246">
        <v>0</v>
      </c>
      <c r="R17" s="164">
        <v>0.0012219959266802445</v>
      </c>
      <c r="S17" s="164">
        <v>0.0008482963381874735</v>
      </c>
      <c r="T17" s="73"/>
      <c r="U17" s="72"/>
      <c r="V17" s="72"/>
      <c r="W17" s="72"/>
      <c r="X17" s="72"/>
      <c r="Y17" s="72"/>
      <c r="Z17" s="72"/>
    </row>
    <row r="18" spans="2:26" ht="21.75" customHeight="1" thickBot="1">
      <c r="B18" s="125">
        <v>29</v>
      </c>
      <c r="C18" s="124" t="s">
        <v>304</v>
      </c>
      <c r="D18" s="245">
        <v>0</v>
      </c>
      <c r="E18" s="168">
        <v>0.0036363636363636364</v>
      </c>
      <c r="F18" s="170">
        <v>0</v>
      </c>
      <c r="G18" s="162">
        <v>0</v>
      </c>
      <c r="H18" s="164">
        <v>0.002638522427440633</v>
      </c>
      <c r="I18" s="245">
        <v>0.003270645952575634</v>
      </c>
      <c r="J18" s="168">
        <v>0.004531195538515162</v>
      </c>
      <c r="K18" s="170">
        <v>0.014184397163120567</v>
      </c>
      <c r="L18" s="162">
        <v>0</v>
      </c>
      <c r="M18" s="164">
        <v>0.004482189195564991</v>
      </c>
      <c r="N18" s="245">
        <v>0.0014347202295552368</v>
      </c>
      <c r="O18" s="168">
        <v>0.0043559427504667085</v>
      </c>
      <c r="P18" s="170">
        <v>0.026490066225165563</v>
      </c>
      <c r="Q18" s="246">
        <v>0</v>
      </c>
      <c r="R18" s="164">
        <v>0.004887983706720978</v>
      </c>
      <c r="S18" s="164">
        <v>0.004524247136999859</v>
      </c>
      <c r="T18" s="73"/>
      <c r="U18" s="72"/>
      <c r="V18" s="72"/>
      <c r="W18" s="72"/>
      <c r="X18" s="72"/>
      <c r="Y18" s="72"/>
      <c r="Z18" s="72"/>
    </row>
    <row r="19" spans="2:26" ht="21.75" customHeight="1" thickBot="1" thickTop="1">
      <c r="B19" s="126">
        <v>3</v>
      </c>
      <c r="C19" s="127" t="s">
        <v>305</v>
      </c>
      <c r="D19" s="244">
        <v>0.26262626262626265</v>
      </c>
      <c r="E19" s="172">
        <v>0.2618181818181818</v>
      </c>
      <c r="F19" s="172">
        <v>0.4</v>
      </c>
      <c r="G19" s="147">
        <v>0</v>
      </c>
      <c r="H19" s="173">
        <v>0.2638522427440633</v>
      </c>
      <c r="I19" s="244">
        <v>0.25919869174161897</v>
      </c>
      <c r="J19" s="172">
        <v>0.28163123039386545</v>
      </c>
      <c r="K19" s="172">
        <v>0.15602836879432624</v>
      </c>
      <c r="L19" s="147">
        <v>0</v>
      </c>
      <c r="M19" s="173">
        <v>0.27058268459542345</v>
      </c>
      <c r="N19" s="244">
        <v>0.23672883787661406</v>
      </c>
      <c r="O19" s="172">
        <v>0.26197884256378345</v>
      </c>
      <c r="P19" s="172">
        <v>0.18543046357615894</v>
      </c>
      <c r="Q19" s="148">
        <v>0</v>
      </c>
      <c r="R19" s="173">
        <v>0.25010183299389005</v>
      </c>
      <c r="S19" s="173">
        <v>0.263113247561148</v>
      </c>
      <c r="T19" s="72"/>
      <c r="U19" s="72"/>
      <c r="V19" s="72"/>
      <c r="W19" s="72"/>
      <c r="X19" s="72"/>
      <c r="Y19" s="72"/>
      <c r="Z19" s="72"/>
    </row>
    <row r="20" spans="2:26" ht="21.75" customHeight="1" thickTop="1">
      <c r="B20" s="125">
        <v>30</v>
      </c>
      <c r="C20" s="124" t="s">
        <v>306</v>
      </c>
      <c r="D20" s="245">
        <v>0.13131313131313133</v>
      </c>
      <c r="E20" s="168">
        <v>0.12</v>
      </c>
      <c r="F20" s="170">
        <v>0</v>
      </c>
      <c r="G20" s="162">
        <v>0</v>
      </c>
      <c r="H20" s="164">
        <v>0.12137203166226913</v>
      </c>
      <c r="I20" s="245">
        <v>0.11529026982829109</v>
      </c>
      <c r="J20" s="168">
        <v>0.12025095852213315</v>
      </c>
      <c r="K20" s="170">
        <v>0.028368794326241134</v>
      </c>
      <c r="L20" s="162">
        <v>0</v>
      </c>
      <c r="M20" s="164">
        <v>0.1155933003066761</v>
      </c>
      <c r="N20" s="245">
        <v>0.10616929698708752</v>
      </c>
      <c r="O20" s="168">
        <v>0.11636589919103921</v>
      </c>
      <c r="P20" s="170">
        <v>0.0728476821192053</v>
      </c>
      <c r="Q20" s="246">
        <v>0</v>
      </c>
      <c r="R20" s="164">
        <v>0.11079429735234216</v>
      </c>
      <c r="S20" s="164">
        <v>0.11423724020924643</v>
      </c>
      <c r="T20" s="73"/>
      <c r="U20" s="72"/>
      <c r="V20" s="72"/>
      <c r="W20" s="72"/>
      <c r="X20" s="72"/>
      <c r="Y20" s="72"/>
      <c r="Z20" s="72"/>
    </row>
    <row r="21" spans="2:26" ht="21.75" customHeight="1">
      <c r="B21" s="125">
        <v>31</v>
      </c>
      <c r="C21" s="124" t="s">
        <v>307</v>
      </c>
      <c r="D21" s="245">
        <v>0</v>
      </c>
      <c r="E21" s="168">
        <v>0.0036363636363636364</v>
      </c>
      <c r="F21" s="170">
        <v>0</v>
      </c>
      <c r="G21" s="162">
        <v>0</v>
      </c>
      <c r="H21" s="164">
        <v>0.002638522427440633</v>
      </c>
      <c r="I21" s="245">
        <v>0.012264922322158627</v>
      </c>
      <c r="J21" s="168">
        <v>0.013593586615545486</v>
      </c>
      <c r="K21" s="170">
        <v>0.0070921985815602835</v>
      </c>
      <c r="L21" s="162">
        <v>0</v>
      </c>
      <c r="M21" s="164">
        <v>0.012974758197688134</v>
      </c>
      <c r="N21" s="245">
        <v>0.007173601147776184</v>
      </c>
      <c r="O21" s="168">
        <v>0.011823273179838207</v>
      </c>
      <c r="P21" s="170">
        <v>0.026490066225165563</v>
      </c>
      <c r="Q21" s="246">
        <v>0</v>
      </c>
      <c r="R21" s="164">
        <v>0.011405295315682282</v>
      </c>
      <c r="S21" s="164">
        <v>0.011876148734624628</v>
      </c>
      <c r="T21" s="73"/>
      <c r="U21" s="72"/>
      <c r="V21" s="72"/>
      <c r="W21" s="72"/>
      <c r="X21" s="72"/>
      <c r="Y21" s="72"/>
      <c r="Z21" s="72"/>
    </row>
    <row r="22" spans="2:26" ht="21.75" customHeight="1">
      <c r="B22" s="125">
        <v>32</v>
      </c>
      <c r="C22" s="124" t="s">
        <v>308</v>
      </c>
      <c r="D22" s="245">
        <v>0.1111111111111111</v>
      </c>
      <c r="E22" s="168">
        <v>0.10545454545454545</v>
      </c>
      <c r="F22" s="170">
        <v>0.4</v>
      </c>
      <c r="G22" s="162">
        <v>0</v>
      </c>
      <c r="H22" s="164">
        <v>0.11081794195250659</v>
      </c>
      <c r="I22" s="245">
        <v>0.09811937857726902</v>
      </c>
      <c r="J22" s="168">
        <v>0.12025095852213315</v>
      </c>
      <c r="K22" s="170">
        <v>0.07801418439716312</v>
      </c>
      <c r="L22" s="162">
        <v>0</v>
      </c>
      <c r="M22" s="164">
        <v>0.11229063458362822</v>
      </c>
      <c r="N22" s="245">
        <v>0.10043041606886657</v>
      </c>
      <c r="O22" s="168">
        <v>0.10703173615432483</v>
      </c>
      <c r="P22" s="170">
        <v>0.06622516556291391</v>
      </c>
      <c r="Q22" s="246">
        <v>0</v>
      </c>
      <c r="R22" s="164">
        <v>0.10264765784114054</v>
      </c>
      <c r="S22" s="164">
        <v>0.1088646967340591</v>
      </c>
      <c r="T22" s="73"/>
      <c r="U22" s="72"/>
      <c r="V22" s="72"/>
      <c r="W22" s="72"/>
      <c r="X22" s="72"/>
      <c r="Y22" s="72"/>
      <c r="Z22" s="72"/>
    </row>
    <row r="23" spans="2:26" ht="21.75" customHeight="1" thickBot="1">
      <c r="B23" s="125">
        <v>39</v>
      </c>
      <c r="C23" s="124" t="s">
        <v>309</v>
      </c>
      <c r="D23" s="245">
        <v>0.020202020202020204</v>
      </c>
      <c r="E23" s="168">
        <v>0.03272727272727273</v>
      </c>
      <c r="F23" s="170">
        <v>0</v>
      </c>
      <c r="G23" s="162">
        <v>0</v>
      </c>
      <c r="H23" s="164">
        <v>0.029023746701846966</v>
      </c>
      <c r="I23" s="245">
        <v>0.033524121013900246</v>
      </c>
      <c r="J23" s="168">
        <v>0.02753572673405368</v>
      </c>
      <c r="K23" s="170">
        <v>0.0425531914893617</v>
      </c>
      <c r="L23" s="162">
        <v>0</v>
      </c>
      <c r="M23" s="164">
        <v>0.029723991507430998</v>
      </c>
      <c r="N23" s="245">
        <v>0.02295552367288379</v>
      </c>
      <c r="O23" s="168">
        <v>0.026757934038581208</v>
      </c>
      <c r="P23" s="170">
        <v>0.019867549668874173</v>
      </c>
      <c r="Q23" s="246">
        <v>0</v>
      </c>
      <c r="R23" s="164">
        <v>0.02525458248472505</v>
      </c>
      <c r="S23" s="164">
        <v>0.02813516188321787</v>
      </c>
      <c r="T23" s="73"/>
      <c r="U23" s="72"/>
      <c r="V23" s="72"/>
      <c r="W23" s="72"/>
      <c r="X23" s="72"/>
      <c r="Y23" s="72"/>
      <c r="Z23" s="72"/>
    </row>
    <row r="24" spans="2:26" ht="21.75" customHeight="1" thickBot="1" thickTop="1">
      <c r="B24" s="126">
        <v>4</v>
      </c>
      <c r="C24" s="127" t="s">
        <v>310</v>
      </c>
      <c r="D24" s="244">
        <v>0</v>
      </c>
      <c r="E24" s="172">
        <v>0</v>
      </c>
      <c r="F24" s="172">
        <v>0</v>
      </c>
      <c r="G24" s="147">
        <v>0</v>
      </c>
      <c r="H24" s="173">
        <v>0</v>
      </c>
      <c r="I24" s="244">
        <v>0</v>
      </c>
      <c r="J24" s="172">
        <v>0</v>
      </c>
      <c r="K24" s="172">
        <v>0</v>
      </c>
      <c r="L24" s="147">
        <v>0</v>
      </c>
      <c r="M24" s="173">
        <v>0</v>
      </c>
      <c r="N24" s="244">
        <v>0</v>
      </c>
      <c r="O24" s="172">
        <v>0</v>
      </c>
      <c r="P24" s="172">
        <v>0</v>
      </c>
      <c r="Q24" s="148">
        <v>0</v>
      </c>
      <c r="R24" s="173">
        <v>0</v>
      </c>
      <c r="S24" s="173">
        <v>0</v>
      </c>
      <c r="T24" s="72"/>
      <c r="U24" s="72"/>
      <c r="V24" s="72"/>
      <c r="W24" s="72"/>
      <c r="X24" s="72"/>
      <c r="Y24" s="72"/>
      <c r="Z24" s="72"/>
    </row>
    <row r="25" spans="2:26" ht="21.75" customHeight="1" thickTop="1">
      <c r="B25" s="125">
        <v>40</v>
      </c>
      <c r="C25" s="124" t="s">
        <v>311</v>
      </c>
      <c r="D25" s="245">
        <v>0</v>
      </c>
      <c r="E25" s="168">
        <v>0</v>
      </c>
      <c r="F25" s="170">
        <v>0</v>
      </c>
      <c r="G25" s="162">
        <v>0</v>
      </c>
      <c r="H25" s="164">
        <v>0</v>
      </c>
      <c r="I25" s="245">
        <v>0</v>
      </c>
      <c r="J25" s="168">
        <v>0</v>
      </c>
      <c r="K25" s="170">
        <v>0</v>
      </c>
      <c r="L25" s="162">
        <v>0</v>
      </c>
      <c r="M25" s="164">
        <v>0</v>
      </c>
      <c r="N25" s="245">
        <v>0</v>
      </c>
      <c r="O25" s="168">
        <v>0</v>
      </c>
      <c r="P25" s="170">
        <v>0</v>
      </c>
      <c r="Q25" s="246">
        <v>0</v>
      </c>
      <c r="R25" s="164">
        <v>0</v>
      </c>
      <c r="S25" s="164">
        <v>0</v>
      </c>
      <c r="T25" s="73"/>
      <c r="U25" s="72"/>
      <c r="V25" s="72"/>
      <c r="W25" s="72"/>
      <c r="X25" s="72"/>
      <c r="Y25" s="72"/>
      <c r="Z25" s="72"/>
    </row>
    <row r="26" spans="2:26" ht="21.75" customHeight="1" thickBot="1">
      <c r="B26" s="125">
        <v>41</v>
      </c>
      <c r="C26" s="124" t="s">
        <v>312</v>
      </c>
      <c r="D26" s="245">
        <v>0</v>
      </c>
      <c r="E26" s="168">
        <v>0</v>
      </c>
      <c r="F26" s="170">
        <v>0</v>
      </c>
      <c r="G26" s="162">
        <v>0</v>
      </c>
      <c r="H26" s="164">
        <v>0</v>
      </c>
      <c r="I26" s="245">
        <v>0</v>
      </c>
      <c r="J26" s="168">
        <v>0</v>
      </c>
      <c r="K26" s="170">
        <v>0</v>
      </c>
      <c r="L26" s="162">
        <v>0</v>
      </c>
      <c r="M26" s="164">
        <v>0</v>
      </c>
      <c r="N26" s="245">
        <v>0</v>
      </c>
      <c r="O26" s="168">
        <v>0</v>
      </c>
      <c r="P26" s="170">
        <v>0</v>
      </c>
      <c r="Q26" s="246">
        <v>0</v>
      </c>
      <c r="R26" s="164">
        <v>0</v>
      </c>
      <c r="S26" s="164">
        <v>0</v>
      </c>
      <c r="T26" s="73"/>
      <c r="U26" s="72"/>
      <c r="V26" s="72"/>
      <c r="W26" s="72"/>
      <c r="X26" s="72"/>
      <c r="Y26" s="72"/>
      <c r="Z26" s="72"/>
    </row>
    <row r="27" spans="2:26" ht="21.75" customHeight="1" thickBot="1" thickTop="1">
      <c r="B27" s="126">
        <v>5</v>
      </c>
      <c r="C27" s="127" t="s">
        <v>313</v>
      </c>
      <c r="D27" s="244">
        <v>0.101010101010101</v>
      </c>
      <c r="E27" s="172">
        <v>0.08</v>
      </c>
      <c r="F27" s="172">
        <v>0</v>
      </c>
      <c r="G27" s="147">
        <v>0</v>
      </c>
      <c r="H27" s="173">
        <v>0.08443271767810026</v>
      </c>
      <c r="I27" s="244">
        <v>0.0580539656582175</v>
      </c>
      <c r="J27" s="172">
        <v>0.08574416172882537</v>
      </c>
      <c r="K27" s="172">
        <v>0.09219858156028368</v>
      </c>
      <c r="L27" s="147">
        <v>0.16666666666666666</v>
      </c>
      <c r="M27" s="173">
        <v>0.07808445388063222</v>
      </c>
      <c r="N27" s="244">
        <v>0.05021520803443328</v>
      </c>
      <c r="O27" s="172">
        <v>0.05724953329184816</v>
      </c>
      <c r="P27" s="172">
        <v>0.07284768211920531</v>
      </c>
      <c r="Q27" s="148">
        <v>0</v>
      </c>
      <c r="R27" s="173">
        <v>0.05621181262729124</v>
      </c>
      <c r="S27" s="173">
        <v>0.07083274423865404</v>
      </c>
      <c r="T27" s="72"/>
      <c r="U27" s="72"/>
      <c r="V27" s="72"/>
      <c r="W27" s="72"/>
      <c r="X27" s="72"/>
      <c r="Y27" s="72"/>
      <c r="Z27" s="72"/>
    </row>
    <row r="28" spans="2:26" ht="21.75" customHeight="1" thickTop="1">
      <c r="B28" s="125">
        <v>50</v>
      </c>
      <c r="C28" s="124" t="s">
        <v>314</v>
      </c>
      <c r="D28" s="245">
        <v>0.0707070707070707</v>
      </c>
      <c r="E28" s="168">
        <v>0.05454545454545454</v>
      </c>
      <c r="F28" s="170">
        <v>0</v>
      </c>
      <c r="G28" s="162">
        <v>0</v>
      </c>
      <c r="H28" s="164">
        <v>0.05804749340369393</v>
      </c>
      <c r="I28" s="245">
        <v>0.039247751430907606</v>
      </c>
      <c r="J28" s="168">
        <v>0.04879749041477867</v>
      </c>
      <c r="K28" s="170">
        <v>0.05673758865248227</v>
      </c>
      <c r="L28" s="162">
        <v>0</v>
      </c>
      <c r="M28" s="164">
        <v>0.04623732012267044</v>
      </c>
      <c r="N28" s="245">
        <v>0.03299856527977044</v>
      </c>
      <c r="O28" s="168">
        <v>0.030491599253266957</v>
      </c>
      <c r="P28" s="170">
        <v>0.039735099337748346</v>
      </c>
      <c r="Q28" s="246">
        <v>0</v>
      </c>
      <c r="R28" s="164">
        <v>0.03177189409368635</v>
      </c>
      <c r="S28" s="164">
        <v>0.041849286017248695</v>
      </c>
      <c r="T28" s="73"/>
      <c r="U28" s="72"/>
      <c r="V28" s="72"/>
      <c r="W28" s="72"/>
      <c r="X28" s="72"/>
      <c r="Y28" s="72"/>
      <c r="Z28" s="72"/>
    </row>
    <row r="29" spans="2:26" ht="21.75" customHeight="1">
      <c r="B29" s="125">
        <v>51</v>
      </c>
      <c r="C29" s="124" t="s">
        <v>315</v>
      </c>
      <c r="D29" s="245">
        <v>0.010101010101010102</v>
      </c>
      <c r="E29" s="168">
        <v>0.01090909090909091</v>
      </c>
      <c r="F29" s="170">
        <v>0</v>
      </c>
      <c r="G29" s="162">
        <v>0</v>
      </c>
      <c r="H29" s="164">
        <v>0.010554089709762533</v>
      </c>
      <c r="I29" s="245">
        <v>0.011447260834014717</v>
      </c>
      <c r="J29" s="168">
        <v>0.019867549668874173</v>
      </c>
      <c r="K29" s="170">
        <v>0.0070921985815602835</v>
      </c>
      <c r="L29" s="162">
        <v>0</v>
      </c>
      <c r="M29" s="164">
        <v>0.016985138004246284</v>
      </c>
      <c r="N29" s="245">
        <v>0.005738880918220947</v>
      </c>
      <c r="O29" s="168">
        <v>0.009956440572495333</v>
      </c>
      <c r="P29" s="170">
        <v>0.013245033112582781</v>
      </c>
      <c r="Q29" s="246">
        <v>0</v>
      </c>
      <c r="R29" s="164">
        <v>0.008961303462321792</v>
      </c>
      <c r="S29" s="164">
        <v>0.013855506857062067</v>
      </c>
      <c r="T29" s="73"/>
      <c r="U29" s="72"/>
      <c r="V29" s="72"/>
      <c r="W29" s="72"/>
      <c r="X29" s="72"/>
      <c r="Y29" s="72"/>
      <c r="Z29" s="72"/>
    </row>
    <row r="30" spans="2:26" ht="21.75" customHeight="1">
      <c r="B30" s="125">
        <v>52</v>
      </c>
      <c r="C30" s="124" t="s">
        <v>316</v>
      </c>
      <c r="D30" s="245">
        <v>0.010101010101010102</v>
      </c>
      <c r="E30" s="168">
        <v>0.014545454545454545</v>
      </c>
      <c r="F30" s="170">
        <v>0</v>
      </c>
      <c r="G30" s="162">
        <v>0</v>
      </c>
      <c r="H30" s="164">
        <v>0.013192612137203167</v>
      </c>
      <c r="I30" s="245">
        <v>0.001635322976287817</v>
      </c>
      <c r="J30" s="168">
        <v>0.013245033112582781</v>
      </c>
      <c r="K30" s="170">
        <v>0.028368794326241134</v>
      </c>
      <c r="L30" s="162">
        <v>0</v>
      </c>
      <c r="M30" s="164">
        <v>0.010379806558150507</v>
      </c>
      <c r="N30" s="245">
        <v>0.00860832137733142</v>
      </c>
      <c r="O30" s="168">
        <v>0.01120099564405725</v>
      </c>
      <c r="P30" s="170">
        <v>0.013245033112582781</v>
      </c>
      <c r="Q30" s="246">
        <v>0</v>
      </c>
      <c r="R30" s="164">
        <v>0.010590631364562118</v>
      </c>
      <c r="S30" s="164">
        <v>0.010603704227343419</v>
      </c>
      <c r="T30" s="73"/>
      <c r="U30" s="72"/>
      <c r="V30" s="72"/>
      <c r="W30" s="72"/>
      <c r="X30" s="72"/>
      <c r="Y30" s="72"/>
      <c r="Z30" s="72"/>
    </row>
    <row r="31" spans="2:26" ht="21.75" customHeight="1">
      <c r="B31" s="125">
        <v>53</v>
      </c>
      <c r="C31" s="124" t="s">
        <v>317</v>
      </c>
      <c r="D31" s="245">
        <v>0</v>
      </c>
      <c r="E31" s="168">
        <v>0</v>
      </c>
      <c r="F31" s="170">
        <v>0</v>
      </c>
      <c r="G31" s="162">
        <v>0</v>
      </c>
      <c r="H31" s="164">
        <v>0</v>
      </c>
      <c r="I31" s="245">
        <v>0</v>
      </c>
      <c r="J31" s="168">
        <v>0</v>
      </c>
      <c r="K31" s="170">
        <v>0</v>
      </c>
      <c r="L31" s="162">
        <v>0.16666666666666666</v>
      </c>
      <c r="M31" s="164">
        <v>0.00023590469450342062</v>
      </c>
      <c r="N31" s="245">
        <v>0</v>
      </c>
      <c r="O31" s="168">
        <v>0.0006222775357809583</v>
      </c>
      <c r="P31" s="170">
        <v>0.006622516556291391</v>
      </c>
      <c r="Q31" s="246">
        <v>0</v>
      </c>
      <c r="R31" s="164">
        <v>0.000814663951120163</v>
      </c>
      <c r="S31" s="164">
        <v>0.00042414816909373674</v>
      </c>
      <c r="T31" s="73"/>
      <c r="U31" s="72"/>
      <c r="V31" s="72"/>
      <c r="W31" s="72"/>
      <c r="X31" s="72"/>
      <c r="Y31" s="72"/>
      <c r="Z31" s="72"/>
    </row>
    <row r="32" spans="2:26" ht="21.75" customHeight="1">
      <c r="B32" s="125">
        <v>54</v>
      </c>
      <c r="C32" s="124" t="s">
        <v>318</v>
      </c>
      <c r="D32" s="245">
        <v>0</v>
      </c>
      <c r="E32" s="168">
        <v>0</v>
      </c>
      <c r="F32" s="170">
        <v>0</v>
      </c>
      <c r="G32" s="162">
        <v>0</v>
      </c>
      <c r="H32" s="164">
        <v>0</v>
      </c>
      <c r="I32" s="245">
        <v>0</v>
      </c>
      <c r="J32" s="168">
        <v>0</v>
      </c>
      <c r="K32" s="170">
        <v>0</v>
      </c>
      <c r="L32" s="162">
        <v>0</v>
      </c>
      <c r="M32" s="164">
        <v>0</v>
      </c>
      <c r="N32" s="245">
        <v>0</v>
      </c>
      <c r="O32" s="168">
        <v>0</v>
      </c>
      <c r="P32" s="170">
        <v>0</v>
      </c>
      <c r="Q32" s="246">
        <v>0</v>
      </c>
      <c r="R32" s="164">
        <v>0</v>
      </c>
      <c r="S32" s="164">
        <v>0</v>
      </c>
      <c r="T32" s="73"/>
      <c r="U32" s="72"/>
      <c r="V32" s="72"/>
      <c r="W32" s="72"/>
      <c r="X32" s="72"/>
      <c r="Y32" s="72"/>
      <c r="Z32" s="72"/>
    </row>
    <row r="33" spans="2:26" ht="21.75" customHeight="1" thickBot="1">
      <c r="B33" s="125">
        <v>59</v>
      </c>
      <c r="C33" s="124" t="s">
        <v>319</v>
      </c>
      <c r="D33" s="245">
        <v>0.010101010101010102</v>
      </c>
      <c r="E33" s="168">
        <v>0</v>
      </c>
      <c r="F33" s="170">
        <v>0</v>
      </c>
      <c r="G33" s="162">
        <v>0</v>
      </c>
      <c r="H33" s="164">
        <v>0.002638522427440633</v>
      </c>
      <c r="I33" s="245">
        <v>0.005723630417007359</v>
      </c>
      <c r="J33" s="168">
        <v>0.0038340885325897525</v>
      </c>
      <c r="K33" s="170">
        <v>0</v>
      </c>
      <c r="L33" s="162">
        <v>0</v>
      </c>
      <c r="M33" s="164">
        <v>0.004246284501061571</v>
      </c>
      <c r="N33" s="245">
        <v>0.0028694404591104736</v>
      </c>
      <c r="O33" s="168">
        <v>0.004978220286247666</v>
      </c>
      <c r="P33" s="170">
        <v>0</v>
      </c>
      <c r="Q33" s="246">
        <v>0</v>
      </c>
      <c r="R33" s="164">
        <v>0.004073319755600814</v>
      </c>
      <c r="S33" s="164">
        <v>0.0041000989679061215</v>
      </c>
      <c r="T33" s="73"/>
      <c r="U33" s="72"/>
      <c r="V33" s="72"/>
      <c r="W33" s="72"/>
      <c r="X33" s="72"/>
      <c r="Y33" s="72"/>
      <c r="Z33" s="72"/>
    </row>
    <row r="34" spans="2:26" ht="21.75" customHeight="1" thickBot="1" thickTop="1">
      <c r="B34" s="126">
        <v>6</v>
      </c>
      <c r="C34" s="127" t="s">
        <v>320</v>
      </c>
      <c r="D34" s="244">
        <v>0</v>
      </c>
      <c r="E34" s="172">
        <v>0</v>
      </c>
      <c r="F34" s="172">
        <v>0</v>
      </c>
      <c r="G34" s="147">
        <v>0</v>
      </c>
      <c r="H34" s="173">
        <v>0</v>
      </c>
      <c r="I34" s="244">
        <v>0</v>
      </c>
      <c r="J34" s="172">
        <v>0.0003485535029627048</v>
      </c>
      <c r="K34" s="172">
        <v>0</v>
      </c>
      <c r="L34" s="147">
        <v>0</v>
      </c>
      <c r="M34" s="173">
        <v>0.00023590469450342062</v>
      </c>
      <c r="N34" s="244">
        <v>0</v>
      </c>
      <c r="O34" s="172">
        <v>0.0012445550715619166</v>
      </c>
      <c r="P34" s="172">
        <v>0</v>
      </c>
      <c r="Q34" s="148">
        <v>0</v>
      </c>
      <c r="R34" s="173">
        <v>0.000814663951120163</v>
      </c>
      <c r="S34" s="173">
        <v>0.0004241481690937368</v>
      </c>
      <c r="T34" s="72"/>
      <c r="U34" s="72"/>
      <c r="V34" s="72"/>
      <c r="W34" s="72"/>
      <c r="X34" s="72"/>
      <c r="Y34" s="72"/>
      <c r="Z34" s="72"/>
    </row>
    <row r="35" spans="2:26" ht="21.75" customHeight="1" thickTop="1">
      <c r="B35" s="125">
        <v>60</v>
      </c>
      <c r="C35" s="124" t="s">
        <v>321</v>
      </c>
      <c r="D35" s="245">
        <v>0</v>
      </c>
      <c r="E35" s="168">
        <v>0</v>
      </c>
      <c r="F35" s="170">
        <v>0</v>
      </c>
      <c r="G35" s="162">
        <v>0</v>
      </c>
      <c r="H35" s="164">
        <v>0</v>
      </c>
      <c r="I35" s="245">
        <v>0</v>
      </c>
      <c r="J35" s="168">
        <v>0</v>
      </c>
      <c r="K35" s="170">
        <v>0</v>
      </c>
      <c r="L35" s="162">
        <v>0</v>
      </c>
      <c r="M35" s="164">
        <v>0</v>
      </c>
      <c r="N35" s="245">
        <v>0</v>
      </c>
      <c r="O35" s="168">
        <v>0</v>
      </c>
      <c r="P35" s="170">
        <v>0</v>
      </c>
      <c r="Q35" s="246">
        <v>0</v>
      </c>
      <c r="R35" s="164">
        <v>0</v>
      </c>
      <c r="S35" s="164">
        <v>0</v>
      </c>
      <c r="T35" s="73"/>
      <c r="U35" s="72"/>
      <c r="V35" s="72"/>
      <c r="W35" s="72"/>
      <c r="X35" s="72"/>
      <c r="Y35" s="72"/>
      <c r="Z35" s="72"/>
    </row>
    <row r="36" spans="2:26" ht="21.75" customHeight="1">
      <c r="B36" s="125">
        <v>61</v>
      </c>
      <c r="C36" s="124" t="s">
        <v>322</v>
      </c>
      <c r="D36" s="245">
        <v>0</v>
      </c>
      <c r="E36" s="168">
        <v>0</v>
      </c>
      <c r="F36" s="170">
        <v>0</v>
      </c>
      <c r="G36" s="162">
        <v>0</v>
      </c>
      <c r="H36" s="164">
        <v>0</v>
      </c>
      <c r="I36" s="245">
        <v>0</v>
      </c>
      <c r="J36" s="168">
        <v>0</v>
      </c>
      <c r="K36" s="170">
        <v>0</v>
      </c>
      <c r="L36" s="162">
        <v>0</v>
      </c>
      <c r="M36" s="164">
        <v>0</v>
      </c>
      <c r="N36" s="245">
        <v>0</v>
      </c>
      <c r="O36" s="168">
        <v>0.0012445550715619166</v>
      </c>
      <c r="P36" s="170">
        <v>0</v>
      </c>
      <c r="Q36" s="246">
        <v>0</v>
      </c>
      <c r="R36" s="164">
        <v>0.000814663951120163</v>
      </c>
      <c r="S36" s="164">
        <v>0.0002827654460624912</v>
      </c>
      <c r="T36" s="73"/>
      <c r="U36" s="72"/>
      <c r="V36" s="72"/>
      <c r="W36" s="72"/>
      <c r="X36" s="72"/>
      <c r="Y36" s="72"/>
      <c r="Z36" s="72"/>
    </row>
    <row r="37" spans="2:26" ht="21.75" customHeight="1">
      <c r="B37" s="125">
        <v>62</v>
      </c>
      <c r="C37" s="124" t="s">
        <v>323</v>
      </c>
      <c r="D37" s="245">
        <v>0</v>
      </c>
      <c r="E37" s="168">
        <v>0</v>
      </c>
      <c r="F37" s="170">
        <v>0</v>
      </c>
      <c r="G37" s="162">
        <v>0</v>
      </c>
      <c r="H37" s="164">
        <v>0</v>
      </c>
      <c r="I37" s="245">
        <v>0</v>
      </c>
      <c r="J37" s="168">
        <v>0</v>
      </c>
      <c r="K37" s="170">
        <v>0</v>
      </c>
      <c r="L37" s="162">
        <v>0</v>
      </c>
      <c r="M37" s="164">
        <v>0</v>
      </c>
      <c r="N37" s="245">
        <v>0</v>
      </c>
      <c r="O37" s="168">
        <v>0</v>
      </c>
      <c r="P37" s="170">
        <v>0</v>
      </c>
      <c r="Q37" s="246">
        <v>0</v>
      </c>
      <c r="R37" s="164">
        <v>0</v>
      </c>
      <c r="S37" s="164">
        <v>0</v>
      </c>
      <c r="T37" s="73"/>
      <c r="U37" s="72"/>
      <c r="V37" s="72"/>
      <c r="W37" s="72"/>
      <c r="X37" s="72"/>
      <c r="Y37" s="72"/>
      <c r="Z37" s="72"/>
    </row>
    <row r="38" spans="2:26" ht="21.75" customHeight="1">
      <c r="B38" s="125">
        <v>63</v>
      </c>
      <c r="C38" s="124" t="s">
        <v>324</v>
      </c>
      <c r="D38" s="245">
        <v>0</v>
      </c>
      <c r="E38" s="168">
        <v>0</v>
      </c>
      <c r="F38" s="170">
        <v>0</v>
      </c>
      <c r="G38" s="162">
        <v>0</v>
      </c>
      <c r="H38" s="164">
        <v>0</v>
      </c>
      <c r="I38" s="245">
        <v>0</v>
      </c>
      <c r="J38" s="168">
        <v>0</v>
      </c>
      <c r="K38" s="170">
        <v>0</v>
      </c>
      <c r="L38" s="162">
        <v>0</v>
      </c>
      <c r="M38" s="164">
        <v>0</v>
      </c>
      <c r="N38" s="245">
        <v>0</v>
      </c>
      <c r="O38" s="168">
        <v>0</v>
      </c>
      <c r="P38" s="170">
        <v>0</v>
      </c>
      <c r="Q38" s="246">
        <v>0</v>
      </c>
      <c r="R38" s="164">
        <v>0</v>
      </c>
      <c r="S38" s="164">
        <v>0</v>
      </c>
      <c r="T38" s="73"/>
      <c r="U38" s="72"/>
      <c r="V38" s="72"/>
      <c r="W38" s="72"/>
      <c r="X38" s="72"/>
      <c r="Y38" s="72"/>
      <c r="Z38" s="72"/>
    </row>
    <row r="39" spans="2:26" ht="21.75" customHeight="1" thickBot="1">
      <c r="B39" s="125">
        <v>69</v>
      </c>
      <c r="C39" s="124" t="s">
        <v>325</v>
      </c>
      <c r="D39" s="245">
        <v>0</v>
      </c>
      <c r="E39" s="168">
        <v>0</v>
      </c>
      <c r="F39" s="170">
        <v>0</v>
      </c>
      <c r="G39" s="162">
        <v>0</v>
      </c>
      <c r="H39" s="164">
        <v>0</v>
      </c>
      <c r="I39" s="245">
        <v>0</v>
      </c>
      <c r="J39" s="168">
        <v>0.0003485535029627048</v>
      </c>
      <c r="K39" s="170">
        <v>0</v>
      </c>
      <c r="L39" s="162">
        <v>0</v>
      </c>
      <c r="M39" s="164">
        <v>0.00023590469450342062</v>
      </c>
      <c r="N39" s="245">
        <v>0</v>
      </c>
      <c r="O39" s="168">
        <v>0</v>
      </c>
      <c r="P39" s="170">
        <v>0</v>
      </c>
      <c r="Q39" s="246">
        <v>0</v>
      </c>
      <c r="R39" s="164">
        <v>0</v>
      </c>
      <c r="S39" s="164">
        <v>0.0001413827230312456</v>
      </c>
      <c r="T39" s="73"/>
      <c r="U39" s="72"/>
      <c r="V39" s="72"/>
      <c r="W39" s="72"/>
      <c r="X39" s="72"/>
      <c r="Y39" s="72"/>
      <c r="Z39" s="72"/>
    </row>
    <row r="40" spans="2:26" ht="21.75" customHeight="1" thickBot="1" thickTop="1">
      <c r="B40" s="126">
        <v>7</v>
      </c>
      <c r="C40" s="127" t="s">
        <v>326</v>
      </c>
      <c r="D40" s="244">
        <v>0</v>
      </c>
      <c r="E40" s="172">
        <v>0</v>
      </c>
      <c r="F40" s="172">
        <v>0</v>
      </c>
      <c r="G40" s="147">
        <v>0</v>
      </c>
      <c r="H40" s="173">
        <v>0</v>
      </c>
      <c r="I40" s="244">
        <v>0.0008176614881439084</v>
      </c>
      <c r="J40" s="172">
        <v>0.0010456605088881143</v>
      </c>
      <c r="K40" s="172">
        <v>0</v>
      </c>
      <c r="L40" s="147">
        <v>0</v>
      </c>
      <c r="M40" s="173">
        <v>0.0009436187780136825</v>
      </c>
      <c r="N40" s="244">
        <v>0.0028694404591104736</v>
      </c>
      <c r="O40" s="172">
        <v>0.0006222775357809583</v>
      </c>
      <c r="P40" s="172">
        <v>0</v>
      </c>
      <c r="Q40" s="148">
        <v>0</v>
      </c>
      <c r="R40" s="173">
        <v>0.0012219959266802445</v>
      </c>
      <c r="S40" s="173">
        <v>0.0009896790612187191</v>
      </c>
      <c r="T40" s="72"/>
      <c r="U40" s="72"/>
      <c r="V40" s="72"/>
      <c r="W40" s="72"/>
      <c r="X40" s="72"/>
      <c r="Y40" s="72"/>
      <c r="Z40" s="72"/>
    </row>
    <row r="41" spans="2:26" ht="21.75" customHeight="1" thickTop="1">
      <c r="B41" s="125">
        <v>70</v>
      </c>
      <c r="C41" s="124" t="s">
        <v>327</v>
      </c>
      <c r="D41" s="245">
        <v>0</v>
      </c>
      <c r="E41" s="168">
        <v>0</v>
      </c>
      <c r="F41" s="170">
        <v>0</v>
      </c>
      <c r="G41" s="162">
        <v>0</v>
      </c>
      <c r="H41" s="164">
        <v>0</v>
      </c>
      <c r="I41" s="245">
        <v>0</v>
      </c>
      <c r="J41" s="168">
        <v>0.0003485535029627048</v>
      </c>
      <c r="K41" s="170">
        <v>0</v>
      </c>
      <c r="L41" s="162">
        <v>0</v>
      </c>
      <c r="M41" s="164">
        <v>0.00023590469450342062</v>
      </c>
      <c r="N41" s="245">
        <v>0</v>
      </c>
      <c r="O41" s="168">
        <v>0</v>
      </c>
      <c r="P41" s="170">
        <v>0</v>
      </c>
      <c r="Q41" s="246">
        <v>0</v>
      </c>
      <c r="R41" s="164">
        <v>0</v>
      </c>
      <c r="S41" s="164">
        <v>0.0001413827230312456</v>
      </c>
      <c r="T41" s="73"/>
      <c r="U41" s="72"/>
      <c r="V41" s="72"/>
      <c r="W41" s="72"/>
      <c r="X41" s="72"/>
      <c r="Y41" s="72"/>
      <c r="Z41" s="72"/>
    </row>
    <row r="42" spans="2:26" ht="21.75" customHeight="1">
      <c r="B42" s="125">
        <v>71</v>
      </c>
      <c r="C42" s="124" t="s">
        <v>328</v>
      </c>
      <c r="D42" s="245">
        <v>0</v>
      </c>
      <c r="E42" s="168">
        <v>0</v>
      </c>
      <c r="F42" s="170">
        <v>0</v>
      </c>
      <c r="G42" s="162">
        <v>0</v>
      </c>
      <c r="H42" s="164">
        <v>0</v>
      </c>
      <c r="I42" s="245">
        <v>0.0008176614881439084</v>
      </c>
      <c r="J42" s="168">
        <v>0.0003485535029627048</v>
      </c>
      <c r="K42" s="170">
        <v>0</v>
      </c>
      <c r="L42" s="162">
        <v>0</v>
      </c>
      <c r="M42" s="164">
        <v>0.00047180938900684123</v>
      </c>
      <c r="N42" s="245">
        <v>0</v>
      </c>
      <c r="O42" s="168">
        <v>0</v>
      </c>
      <c r="P42" s="170">
        <v>0</v>
      </c>
      <c r="Q42" s="246">
        <v>0</v>
      </c>
      <c r="R42" s="164">
        <v>0</v>
      </c>
      <c r="S42" s="164">
        <v>0.0002827654460624912</v>
      </c>
      <c r="T42" s="73"/>
      <c r="U42" s="72"/>
      <c r="V42" s="72"/>
      <c r="W42" s="72"/>
      <c r="X42" s="72"/>
      <c r="Y42" s="72"/>
      <c r="Z42" s="72"/>
    </row>
    <row r="43" spans="2:26" ht="21.75" customHeight="1">
      <c r="B43" s="125">
        <v>72</v>
      </c>
      <c r="C43" s="124" t="s">
        <v>329</v>
      </c>
      <c r="D43" s="245">
        <v>0</v>
      </c>
      <c r="E43" s="168">
        <v>0</v>
      </c>
      <c r="F43" s="170">
        <v>0</v>
      </c>
      <c r="G43" s="162">
        <v>0</v>
      </c>
      <c r="H43" s="164">
        <v>0</v>
      </c>
      <c r="I43" s="245">
        <v>0</v>
      </c>
      <c r="J43" s="168">
        <v>0.0003485535029627048</v>
      </c>
      <c r="K43" s="170">
        <v>0</v>
      </c>
      <c r="L43" s="162">
        <v>0</v>
      </c>
      <c r="M43" s="164">
        <v>0.00023590469450342062</v>
      </c>
      <c r="N43" s="245">
        <v>0.0014347202295552368</v>
      </c>
      <c r="O43" s="168">
        <v>0</v>
      </c>
      <c r="P43" s="170">
        <v>0</v>
      </c>
      <c r="Q43" s="246">
        <v>0</v>
      </c>
      <c r="R43" s="164">
        <v>0.0004073319755600815</v>
      </c>
      <c r="S43" s="164">
        <v>0.0002827654460624912</v>
      </c>
      <c r="T43" s="73"/>
      <c r="U43" s="72"/>
      <c r="V43" s="72"/>
      <c r="W43" s="72"/>
      <c r="X43" s="72"/>
      <c r="Y43" s="72"/>
      <c r="Z43" s="72"/>
    </row>
    <row r="44" spans="2:26" ht="21.75" customHeight="1" thickBot="1">
      <c r="B44" s="125">
        <v>79</v>
      </c>
      <c r="C44" s="124" t="s">
        <v>330</v>
      </c>
      <c r="D44" s="245">
        <v>0</v>
      </c>
      <c r="E44" s="168">
        <v>0</v>
      </c>
      <c r="F44" s="170">
        <v>0</v>
      </c>
      <c r="G44" s="162">
        <v>0</v>
      </c>
      <c r="H44" s="164">
        <v>0</v>
      </c>
      <c r="I44" s="245">
        <v>0</v>
      </c>
      <c r="J44" s="168">
        <v>0</v>
      </c>
      <c r="K44" s="170">
        <v>0</v>
      </c>
      <c r="L44" s="162">
        <v>0</v>
      </c>
      <c r="M44" s="164">
        <v>0</v>
      </c>
      <c r="N44" s="245">
        <v>0.0014347202295552368</v>
      </c>
      <c r="O44" s="168">
        <v>0.0006222775357809583</v>
      </c>
      <c r="P44" s="170">
        <v>0</v>
      </c>
      <c r="Q44" s="246">
        <v>0</v>
      </c>
      <c r="R44" s="164">
        <v>0.000814663951120163</v>
      </c>
      <c r="S44" s="164">
        <v>0.0002827654460624912</v>
      </c>
      <c r="T44" s="73"/>
      <c r="U44" s="72"/>
      <c r="V44" s="72"/>
      <c r="W44" s="72"/>
      <c r="X44" s="72"/>
      <c r="Y44" s="72"/>
      <c r="Z44" s="72"/>
    </row>
    <row r="45" spans="2:26" ht="21.75" customHeight="1" thickBot="1" thickTop="1">
      <c r="B45" s="126">
        <v>8</v>
      </c>
      <c r="C45" s="127" t="s">
        <v>331</v>
      </c>
      <c r="D45" s="244">
        <v>0</v>
      </c>
      <c r="E45" s="172">
        <v>0</v>
      </c>
      <c r="F45" s="172">
        <v>0</v>
      </c>
      <c r="G45" s="147">
        <v>0</v>
      </c>
      <c r="H45" s="173">
        <v>0</v>
      </c>
      <c r="I45" s="244">
        <v>0</v>
      </c>
      <c r="J45" s="172">
        <v>0</v>
      </c>
      <c r="K45" s="172">
        <v>0</v>
      </c>
      <c r="L45" s="147">
        <v>0</v>
      </c>
      <c r="M45" s="173">
        <v>0</v>
      </c>
      <c r="N45" s="244">
        <v>0</v>
      </c>
      <c r="O45" s="172">
        <v>0</v>
      </c>
      <c r="P45" s="172">
        <v>0</v>
      </c>
      <c r="Q45" s="148">
        <v>0</v>
      </c>
      <c r="R45" s="173">
        <v>0</v>
      </c>
      <c r="S45" s="173">
        <v>0</v>
      </c>
      <c r="T45" s="72"/>
      <c r="U45" s="72"/>
      <c r="V45" s="72"/>
      <c r="W45" s="72"/>
      <c r="X45" s="72"/>
      <c r="Y45" s="72"/>
      <c r="Z45" s="72"/>
    </row>
    <row r="46" spans="2:26" ht="21.75" customHeight="1" thickTop="1">
      <c r="B46" s="125">
        <v>80</v>
      </c>
      <c r="C46" s="124" t="s">
        <v>332</v>
      </c>
      <c r="D46" s="245">
        <v>0</v>
      </c>
      <c r="E46" s="168">
        <v>0</v>
      </c>
      <c r="F46" s="170">
        <v>0</v>
      </c>
      <c r="G46" s="162">
        <v>0</v>
      </c>
      <c r="H46" s="164">
        <v>0</v>
      </c>
      <c r="I46" s="245">
        <v>0</v>
      </c>
      <c r="J46" s="168">
        <v>0</v>
      </c>
      <c r="K46" s="170">
        <v>0</v>
      </c>
      <c r="L46" s="162">
        <v>0</v>
      </c>
      <c r="M46" s="164">
        <v>0</v>
      </c>
      <c r="N46" s="245">
        <v>0</v>
      </c>
      <c r="O46" s="168">
        <v>0</v>
      </c>
      <c r="P46" s="170">
        <v>0</v>
      </c>
      <c r="Q46" s="246">
        <v>0</v>
      </c>
      <c r="R46" s="164">
        <v>0</v>
      </c>
      <c r="S46" s="164">
        <v>0</v>
      </c>
      <c r="T46" s="73"/>
      <c r="U46" s="72"/>
      <c r="V46" s="72"/>
      <c r="W46" s="72"/>
      <c r="X46" s="72"/>
      <c r="Y46" s="72"/>
      <c r="Z46" s="72"/>
    </row>
    <row r="47" spans="2:26" ht="21.75" customHeight="1">
      <c r="B47" s="125">
        <v>81</v>
      </c>
      <c r="C47" s="124" t="s">
        <v>333</v>
      </c>
      <c r="D47" s="245">
        <v>0</v>
      </c>
      <c r="E47" s="168">
        <v>0</v>
      </c>
      <c r="F47" s="170">
        <v>0</v>
      </c>
      <c r="G47" s="162">
        <v>0</v>
      </c>
      <c r="H47" s="164">
        <v>0</v>
      </c>
      <c r="I47" s="245">
        <v>0</v>
      </c>
      <c r="J47" s="168">
        <v>0</v>
      </c>
      <c r="K47" s="170">
        <v>0</v>
      </c>
      <c r="L47" s="162">
        <v>0</v>
      </c>
      <c r="M47" s="164">
        <v>0</v>
      </c>
      <c r="N47" s="245">
        <v>0</v>
      </c>
      <c r="O47" s="168">
        <v>0</v>
      </c>
      <c r="P47" s="170">
        <v>0</v>
      </c>
      <c r="Q47" s="246">
        <v>0</v>
      </c>
      <c r="R47" s="164">
        <v>0</v>
      </c>
      <c r="S47" s="164">
        <v>0</v>
      </c>
      <c r="T47" s="73"/>
      <c r="U47" s="72"/>
      <c r="V47" s="72"/>
      <c r="W47" s="72"/>
      <c r="X47" s="72"/>
      <c r="Y47" s="72"/>
      <c r="Z47" s="72"/>
    </row>
    <row r="48" spans="2:26" ht="21.75" customHeight="1">
      <c r="B48" s="125">
        <v>82</v>
      </c>
      <c r="C48" s="124" t="s">
        <v>334</v>
      </c>
      <c r="D48" s="245">
        <v>0</v>
      </c>
      <c r="E48" s="168">
        <v>0</v>
      </c>
      <c r="F48" s="170">
        <v>0</v>
      </c>
      <c r="G48" s="162">
        <v>0</v>
      </c>
      <c r="H48" s="164">
        <v>0</v>
      </c>
      <c r="I48" s="245">
        <v>0</v>
      </c>
      <c r="J48" s="168">
        <v>0</v>
      </c>
      <c r="K48" s="170">
        <v>0</v>
      </c>
      <c r="L48" s="162">
        <v>0</v>
      </c>
      <c r="M48" s="164">
        <v>0</v>
      </c>
      <c r="N48" s="245">
        <v>0</v>
      </c>
      <c r="O48" s="168">
        <v>0</v>
      </c>
      <c r="P48" s="170">
        <v>0</v>
      </c>
      <c r="Q48" s="246">
        <v>0</v>
      </c>
      <c r="R48" s="164">
        <v>0</v>
      </c>
      <c r="S48" s="164">
        <v>0</v>
      </c>
      <c r="T48" s="73"/>
      <c r="U48" s="72"/>
      <c r="V48" s="72"/>
      <c r="W48" s="72"/>
      <c r="X48" s="72"/>
      <c r="Y48" s="72"/>
      <c r="Z48" s="72"/>
    </row>
    <row r="49" spans="2:26" ht="21.75" customHeight="1" thickBot="1">
      <c r="B49" s="125">
        <v>89</v>
      </c>
      <c r="C49" s="124" t="s">
        <v>335</v>
      </c>
      <c r="D49" s="245">
        <v>0</v>
      </c>
      <c r="E49" s="168">
        <v>0</v>
      </c>
      <c r="F49" s="170">
        <v>0</v>
      </c>
      <c r="G49" s="162">
        <v>0</v>
      </c>
      <c r="H49" s="164">
        <v>0</v>
      </c>
      <c r="I49" s="245">
        <v>0</v>
      </c>
      <c r="J49" s="168">
        <v>0</v>
      </c>
      <c r="K49" s="170">
        <v>0</v>
      </c>
      <c r="L49" s="162">
        <v>0</v>
      </c>
      <c r="M49" s="164">
        <v>0</v>
      </c>
      <c r="N49" s="245">
        <v>0</v>
      </c>
      <c r="O49" s="168">
        <v>0</v>
      </c>
      <c r="P49" s="170">
        <v>0</v>
      </c>
      <c r="Q49" s="246">
        <v>0</v>
      </c>
      <c r="R49" s="164">
        <v>0</v>
      </c>
      <c r="S49" s="164">
        <v>0</v>
      </c>
      <c r="T49" s="73"/>
      <c r="U49" s="72"/>
      <c r="V49" s="72"/>
      <c r="W49" s="72"/>
      <c r="X49" s="72"/>
      <c r="Y49" s="72"/>
      <c r="Z49" s="72"/>
    </row>
    <row r="50" spans="2:26" ht="21.75" customHeight="1" thickBot="1" thickTop="1">
      <c r="B50" s="126">
        <v>9</v>
      </c>
      <c r="C50" s="127" t="s">
        <v>336</v>
      </c>
      <c r="D50" s="244">
        <v>0</v>
      </c>
      <c r="E50" s="172">
        <v>0</v>
      </c>
      <c r="F50" s="172">
        <v>0</v>
      </c>
      <c r="G50" s="147">
        <v>0</v>
      </c>
      <c r="H50" s="173">
        <v>0</v>
      </c>
      <c r="I50" s="244">
        <v>0.001635322976287817</v>
      </c>
      <c r="J50" s="172">
        <v>0.0003485535029627048</v>
      </c>
      <c r="K50" s="172">
        <v>0</v>
      </c>
      <c r="L50" s="147">
        <v>0</v>
      </c>
      <c r="M50" s="173">
        <v>0.0007077140835102619</v>
      </c>
      <c r="N50" s="244">
        <v>0.0014347202295552368</v>
      </c>
      <c r="O50" s="172">
        <v>0</v>
      </c>
      <c r="P50" s="172">
        <v>0</v>
      </c>
      <c r="Q50" s="148">
        <v>0</v>
      </c>
      <c r="R50" s="173">
        <v>0.0004073319755600815</v>
      </c>
      <c r="S50" s="173">
        <v>0.0005655308921249824</v>
      </c>
      <c r="T50" s="72"/>
      <c r="U50" s="72"/>
      <c r="V50" s="72"/>
      <c r="W50" s="72"/>
      <c r="X50" s="72"/>
      <c r="Y50" s="72"/>
      <c r="Z50" s="72"/>
    </row>
    <row r="51" spans="2:26" ht="21.75" customHeight="1" thickTop="1">
      <c r="B51" s="125">
        <v>90</v>
      </c>
      <c r="C51" s="124" t="s">
        <v>337</v>
      </c>
      <c r="D51" s="245">
        <v>0</v>
      </c>
      <c r="E51" s="168">
        <v>0</v>
      </c>
      <c r="F51" s="170">
        <v>0</v>
      </c>
      <c r="G51" s="162">
        <v>0</v>
      </c>
      <c r="H51" s="164">
        <v>0</v>
      </c>
      <c r="I51" s="245">
        <v>0.0008176614881439084</v>
      </c>
      <c r="J51" s="168">
        <v>0</v>
      </c>
      <c r="K51" s="170">
        <v>0</v>
      </c>
      <c r="L51" s="162">
        <v>0</v>
      </c>
      <c r="M51" s="164">
        <v>0.00023590469450342062</v>
      </c>
      <c r="N51" s="245">
        <v>0.0014347202295552368</v>
      </c>
      <c r="O51" s="168">
        <v>0</v>
      </c>
      <c r="P51" s="170">
        <v>0</v>
      </c>
      <c r="Q51" s="246">
        <v>0</v>
      </c>
      <c r="R51" s="164">
        <v>0.0004073319755600815</v>
      </c>
      <c r="S51" s="164">
        <v>0.0002827654460624912</v>
      </c>
      <c r="T51" s="73"/>
      <c r="U51" s="72"/>
      <c r="V51" s="72"/>
      <c r="W51" s="72"/>
      <c r="X51" s="72"/>
      <c r="Y51" s="72"/>
      <c r="Z51" s="72"/>
    </row>
    <row r="52" spans="2:26" ht="21.75" customHeight="1">
      <c r="B52" s="125">
        <v>91</v>
      </c>
      <c r="C52" s="124" t="s">
        <v>338</v>
      </c>
      <c r="D52" s="245">
        <v>0</v>
      </c>
      <c r="E52" s="168">
        <v>0</v>
      </c>
      <c r="F52" s="170">
        <v>0</v>
      </c>
      <c r="G52" s="162">
        <v>0</v>
      </c>
      <c r="H52" s="164">
        <v>0</v>
      </c>
      <c r="I52" s="245">
        <v>0</v>
      </c>
      <c r="J52" s="168">
        <v>0</v>
      </c>
      <c r="K52" s="170">
        <v>0</v>
      </c>
      <c r="L52" s="162">
        <v>0</v>
      </c>
      <c r="M52" s="164">
        <v>0</v>
      </c>
      <c r="N52" s="245">
        <v>0</v>
      </c>
      <c r="O52" s="168">
        <v>0</v>
      </c>
      <c r="P52" s="170">
        <v>0</v>
      </c>
      <c r="Q52" s="246">
        <v>0</v>
      </c>
      <c r="R52" s="164">
        <v>0</v>
      </c>
      <c r="S52" s="164">
        <v>0</v>
      </c>
      <c r="T52" s="73"/>
      <c r="U52" s="72"/>
      <c r="V52" s="72"/>
      <c r="W52" s="72"/>
      <c r="X52" s="72"/>
      <c r="Y52" s="72"/>
      <c r="Z52" s="72"/>
    </row>
    <row r="53" spans="2:26" ht="21.75" customHeight="1">
      <c r="B53" s="125">
        <v>92</v>
      </c>
      <c r="C53" s="124" t="s">
        <v>339</v>
      </c>
      <c r="D53" s="245">
        <v>0</v>
      </c>
      <c r="E53" s="168">
        <v>0</v>
      </c>
      <c r="F53" s="170">
        <v>0</v>
      </c>
      <c r="G53" s="162">
        <v>0</v>
      </c>
      <c r="H53" s="164">
        <v>0</v>
      </c>
      <c r="I53" s="245">
        <v>0</v>
      </c>
      <c r="J53" s="168">
        <v>0</v>
      </c>
      <c r="K53" s="170">
        <v>0</v>
      </c>
      <c r="L53" s="162">
        <v>0</v>
      </c>
      <c r="M53" s="164">
        <v>0</v>
      </c>
      <c r="N53" s="245">
        <v>0</v>
      </c>
      <c r="O53" s="168">
        <v>0</v>
      </c>
      <c r="P53" s="170">
        <v>0</v>
      </c>
      <c r="Q53" s="246">
        <v>0</v>
      </c>
      <c r="R53" s="164">
        <v>0</v>
      </c>
      <c r="S53" s="164">
        <v>0</v>
      </c>
      <c r="T53" s="73"/>
      <c r="U53" s="72"/>
      <c r="V53" s="72"/>
      <c r="W53" s="72"/>
      <c r="X53" s="72"/>
      <c r="Y53" s="72"/>
      <c r="Z53" s="72"/>
    </row>
    <row r="54" spans="2:26" ht="21.75" customHeight="1" thickBot="1">
      <c r="B54" s="125">
        <v>99</v>
      </c>
      <c r="C54" s="124" t="s">
        <v>340</v>
      </c>
      <c r="D54" s="245">
        <v>0</v>
      </c>
      <c r="E54" s="168">
        <v>0</v>
      </c>
      <c r="F54" s="170">
        <v>0</v>
      </c>
      <c r="G54" s="162">
        <v>0</v>
      </c>
      <c r="H54" s="164">
        <v>0</v>
      </c>
      <c r="I54" s="245">
        <v>0.0008176614881439084</v>
      </c>
      <c r="J54" s="168">
        <v>0.0003485535029627048</v>
      </c>
      <c r="K54" s="170">
        <v>0</v>
      </c>
      <c r="L54" s="162">
        <v>0</v>
      </c>
      <c r="M54" s="164">
        <v>0.00047180938900684123</v>
      </c>
      <c r="N54" s="245">
        <v>0</v>
      </c>
      <c r="O54" s="168">
        <v>0</v>
      </c>
      <c r="P54" s="170">
        <v>0</v>
      </c>
      <c r="Q54" s="246">
        <v>0</v>
      </c>
      <c r="R54" s="164">
        <v>0</v>
      </c>
      <c r="S54" s="164">
        <v>0.0002827654460624912</v>
      </c>
      <c r="T54" s="73"/>
      <c r="U54" s="72"/>
      <c r="V54" s="72"/>
      <c r="W54" s="72"/>
      <c r="X54" s="72"/>
      <c r="Y54" s="72"/>
      <c r="Z54" s="72"/>
    </row>
    <row r="55" spans="2:26" ht="21.75" customHeight="1" thickBot="1" thickTop="1">
      <c r="B55" s="126">
        <v>10</v>
      </c>
      <c r="C55" s="127" t="s">
        <v>341</v>
      </c>
      <c r="D55" s="244">
        <v>0</v>
      </c>
      <c r="E55" s="172">
        <v>0</v>
      </c>
      <c r="F55" s="172">
        <v>0</v>
      </c>
      <c r="G55" s="147">
        <v>0</v>
      </c>
      <c r="H55" s="173">
        <v>0</v>
      </c>
      <c r="I55" s="244">
        <v>0</v>
      </c>
      <c r="J55" s="172">
        <v>0</v>
      </c>
      <c r="K55" s="172">
        <v>0</v>
      </c>
      <c r="L55" s="147">
        <v>0</v>
      </c>
      <c r="M55" s="173">
        <v>0</v>
      </c>
      <c r="N55" s="244">
        <v>0</v>
      </c>
      <c r="O55" s="172">
        <v>0</v>
      </c>
      <c r="P55" s="172">
        <v>0</v>
      </c>
      <c r="Q55" s="148">
        <v>0</v>
      </c>
      <c r="R55" s="173">
        <v>0</v>
      </c>
      <c r="S55" s="173">
        <v>0</v>
      </c>
      <c r="T55" s="72"/>
      <c r="U55" s="72"/>
      <c r="V55" s="72"/>
      <c r="W55" s="72"/>
      <c r="X55" s="72"/>
      <c r="Y55" s="72"/>
      <c r="Z55" s="72"/>
    </row>
    <row r="56" spans="2:26" ht="21.75" customHeight="1" thickTop="1">
      <c r="B56" s="125">
        <v>100</v>
      </c>
      <c r="C56" s="124" t="s">
        <v>342</v>
      </c>
      <c r="D56" s="245">
        <v>0</v>
      </c>
      <c r="E56" s="168">
        <v>0</v>
      </c>
      <c r="F56" s="170">
        <v>0</v>
      </c>
      <c r="G56" s="162">
        <v>0</v>
      </c>
      <c r="H56" s="164">
        <v>0</v>
      </c>
      <c r="I56" s="245">
        <v>0</v>
      </c>
      <c r="J56" s="168">
        <v>0</v>
      </c>
      <c r="K56" s="170">
        <v>0</v>
      </c>
      <c r="L56" s="162">
        <v>0</v>
      </c>
      <c r="M56" s="164">
        <v>0</v>
      </c>
      <c r="N56" s="245">
        <v>0</v>
      </c>
      <c r="O56" s="168">
        <v>0</v>
      </c>
      <c r="P56" s="170">
        <v>0</v>
      </c>
      <c r="Q56" s="246">
        <v>0</v>
      </c>
      <c r="R56" s="164">
        <v>0</v>
      </c>
      <c r="S56" s="164">
        <v>0</v>
      </c>
      <c r="T56" s="73"/>
      <c r="U56" s="72"/>
      <c r="V56" s="72"/>
      <c r="W56" s="72"/>
      <c r="X56" s="72"/>
      <c r="Y56" s="72"/>
      <c r="Z56" s="72"/>
    </row>
    <row r="57" spans="2:26" ht="21.75" customHeight="1">
      <c r="B57" s="125">
        <v>101</v>
      </c>
      <c r="C57" s="124" t="s">
        <v>343</v>
      </c>
      <c r="D57" s="245">
        <v>0</v>
      </c>
      <c r="E57" s="168">
        <v>0</v>
      </c>
      <c r="F57" s="170">
        <v>0</v>
      </c>
      <c r="G57" s="162">
        <v>0</v>
      </c>
      <c r="H57" s="164">
        <v>0</v>
      </c>
      <c r="I57" s="245">
        <v>0</v>
      </c>
      <c r="J57" s="168">
        <v>0</v>
      </c>
      <c r="K57" s="170">
        <v>0</v>
      </c>
      <c r="L57" s="162">
        <v>0</v>
      </c>
      <c r="M57" s="164">
        <v>0</v>
      </c>
      <c r="N57" s="245">
        <v>0</v>
      </c>
      <c r="O57" s="168">
        <v>0</v>
      </c>
      <c r="P57" s="170">
        <v>0</v>
      </c>
      <c r="Q57" s="246">
        <v>0</v>
      </c>
      <c r="R57" s="164">
        <v>0</v>
      </c>
      <c r="S57" s="164">
        <v>0</v>
      </c>
      <c r="T57" s="73"/>
      <c r="U57" s="72"/>
      <c r="V57" s="72"/>
      <c r="W57" s="72"/>
      <c r="X57" s="72"/>
      <c r="Y57" s="72"/>
      <c r="Z57" s="72"/>
    </row>
    <row r="58" spans="2:26" ht="21.75" customHeight="1">
      <c r="B58" s="125">
        <v>102</v>
      </c>
      <c r="C58" s="124" t="s">
        <v>344</v>
      </c>
      <c r="D58" s="245">
        <v>0</v>
      </c>
      <c r="E58" s="168">
        <v>0</v>
      </c>
      <c r="F58" s="170">
        <v>0</v>
      </c>
      <c r="G58" s="162">
        <v>0</v>
      </c>
      <c r="H58" s="164">
        <v>0</v>
      </c>
      <c r="I58" s="245">
        <v>0</v>
      </c>
      <c r="J58" s="168">
        <v>0</v>
      </c>
      <c r="K58" s="170">
        <v>0</v>
      </c>
      <c r="L58" s="162">
        <v>0</v>
      </c>
      <c r="M58" s="164">
        <v>0</v>
      </c>
      <c r="N58" s="245">
        <v>0</v>
      </c>
      <c r="O58" s="168">
        <v>0</v>
      </c>
      <c r="P58" s="170">
        <v>0</v>
      </c>
      <c r="Q58" s="246">
        <v>0</v>
      </c>
      <c r="R58" s="164">
        <v>0</v>
      </c>
      <c r="S58" s="164">
        <v>0</v>
      </c>
      <c r="T58" s="73"/>
      <c r="U58" s="72"/>
      <c r="V58" s="72"/>
      <c r="W58" s="72"/>
      <c r="X58" s="72"/>
      <c r="Y58" s="72"/>
      <c r="Z58" s="72"/>
    </row>
    <row r="59" spans="2:26" ht="21.75" customHeight="1">
      <c r="B59" s="125">
        <v>103</v>
      </c>
      <c r="C59" s="124" t="s">
        <v>345</v>
      </c>
      <c r="D59" s="245">
        <v>0</v>
      </c>
      <c r="E59" s="168">
        <v>0</v>
      </c>
      <c r="F59" s="170">
        <v>0</v>
      </c>
      <c r="G59" s="162">
        <v>0</v>
      </c>
      <c r="H59" s="164">
        <v>0</v>
      </c>
      <c r="I59" s="245">
        <v>0</v>
      </c>
      <c r="J59" s="168">
        <v>0</v>
      </c>
      <c r="K59" s="170">
        <v>0</v>
      </c>
      <c r="L59" s="162">
        <v>0</v>
      </c>
      <c r="M59" s="164">
        <v>0</v>
      </c>
      <c r="N59" s="245">
        <v>0</v>
      </c>
      <c r="O59" s="168">
        <v>0</v>
      </c>
      <c r="P59" s="170">
        <v>0</v>
      </c>
      <c r="Q59" s="246">
        <v>0</v>
      </c>
      <c r="R59" s="164">
        <v>0</v>
      </c>
      <c r="S59" s="164">
        <v>0</v>
      </c>
      <c r="T59" s="73"/>
      <c r="U59" s="72"/>
      <c r="V59" s="72"/>
      <c r="W59" s="72"/>
      <c r="X59" s="72"/>
      <c r="Y59" s="72"/>
      <c r="Z59" s="72"/>
    </row>
    <row r="60" spans="2:26" ht="21.75" customHeight="1" thickBot="1">
      <c r="B60" s="125">
        <v>109</v>
      </c>
      <c r="C60" s="124" t="s">
        <v>346</v>
      </c>
      <c r="D60" s="245">
        <v>0</v>
      </c>
      <c r="E60" s="168">
        <v>0</v>
      </c>
      <c r="F60" s="170">
        <v>0</v>
      </c>
      <c r="G60" s="162">
        <v>0</v>
      </c>
      <c r="H60" s="164">
        <v>0</v>
      </c>
      <c r="I60" s="245">
        <v>0</v>
      </c>
      <c r="J60" s="168">
        <v>0</v>
      </c>
      <c r="K60" s="170">
        <v>0</v>
      </c>
      <c r="L60" s="162">
        <v>0</v>
      </c>
      <c r="M60" s="164">
        <v>0</v>
      </c>
      <c r="N60" s="245">
        <v>0</v>
      </c>
      <c r="O60" s="168">
        <v>0</v>
      </c>
      <c r="P60" s="170">
        <v>0</v>
      </c>
      <c r="Q60" s="246">
        <v>0</v>
      </c>
      <c r="R60" s="164">
        <v>0</v>
      </c>
      <c r="S60" s="164">
        <v>0</v>
      </c>
      <c r="T60" s="73"/>
      <c r="U60" s="72"/>
      <c r="V60" s="72"/>
      <c r="W60" s="72"/>
      <c r="X60" s="72"/>
      <c r="Y60" s="72"/>
      <c r="Z60" s="72"/>
    </row>
    <row r="61" spans="2:26" ht="21.75" customHeight="1" thickBot="1" thickTop="1">
      <c r="B61" s="126">
        <v>11</v>
      </c>
      <c r="C61" s="127" t="s">
        <v>347</v>
      </c>
      <c r="D61" s="244">
        <v>0.010101010101010102</v>
      </c>
      <c r="E61" s="172">
        <v>0.025454545454545452</v>
      </c>
      <c r="F61" s="172">
        <v>0</v>
      </c>
      <c r="G61" s="147">
        <v>0</v>
      </c>
      <c r="H61" s="173">
        <v>0.021108179419525065</v>
      </c>
      <c r="I61" s="244">
        <v>0.01144726083401472</v>
      </c>
      <c r="J61" s="172">
        <v>0.009410944579993029</v>
      </c>
      <c r="K61" s="172">
        <v>0.0070921985815602835</v>
      </c>
      <c r="L61" s="147">
        <v>0</v>
      </c>
      <c r="M61" s="173">
        <v>0.009907997169143664</v>
      </c>
      <c r="N61" s="244">
        <v>0.011477761836441894</v>
      </c>
      <c r="O61" s="172">
        <v>0.013067828251400123</v>
      </c>
      <c r="P61" s="172">
        <v>0.006622516556291391</v>
      </c>
      <c r="Q61" s="148">
        <v>0</v>
      </c>
      <c r="R61" s="173">
        <v>0.012219959266802444</v>
      </c>
      <c r="S61" s="173">
        <v>0.011310617842499648</v>
      </c>
      <c r="T61" s="72"/>
      <c r="U61" s="72"/>
      <c r="V61" s="72"/>
      <c r="W61" s="72"/>
      <c r="X61" s="72"/>
      <c r="Y61" s="72"/>
      <c r="Z61" s="72"/>
    </row>
    <row r="62" spans="2:26" ht="21.75" customHeight="1" thickTop="1">
      <c r="B62" s="125">
        <v>110</v>
      </c>
      <c r="C62" s="124" t="s">
        <v>348</v>
      </c>
      <c r="D62" s="245">
        <v>0.010101010101010102</v>
      </c>
      <c r="E62" s="168">
        <v>0</v>
      </c>
      <c r="F62" s="170">
        <v>0</v>
      </c>
      <c r="G62" s="162">
        <v>0</v>
      </c>
      <c r="H62" s="164">
        <v>0.002638522427440633</v>
      </c>
      <c r="I62" s="245">
        <v>0.004905968928863451</v>
      </c>
      <c r="J62" s="168">
        <v>0.003485535029627048</v>
      </c>
      <c r="K62" s="170">
        <v>0</v>
      </c>
      <c r="L62" s="162">
        <v>0</v>
      </c>
      <c r="M62" s="164">
        <v>0.00377447511205473</v>
      </c>
      <c r="N62" s="245">
        <v>0.00860832137733142</v>
      </c>
      <c r="O62" s="168">
        <v>0.004978220286247666</v>
      </c>
      <c r="P62" s="170">
        <v>0</v>
      </c>
      <c r="Q62" s="246">
        <v>0</v>
      </c>
      <c r="R62" s="164">
        <v>0.005702647657841141</v>
      </c>
      <c r="S62" s="164">
        <v>0.004382864413968613</v>
      </c>
      <c r="T62" s="73"/>
      <c r="U62" s="72"/>
      <c r="V62" s="72"/>
      <c r="W62" s="72"/>
      <c r="X62" s="72"/>
      <c r="Y62" s="72"/>
      <c r="Z62" s="72"/>
    </row>
    <row r="63" spans="2:26" ht="21.75" customHeight="1">
      <c r="B63" s="125">
        <v>111</v>
      </c>
      <c r="C63" s="124" t="s">
        <v>349</v>
      </c>
      <c r="D63" s="245">
        <v>0</v>
      </c>
      <c r="E63" s="168">
        <v>0.01818181818181818</v>
      </c>
      <c r="F63" s="170">
        <v>0</v>
      </c>
      <c r="G63" s="162">
        <v>0</v>
      </c>
      <c r="H63" s="164">
        <v>0.013192612137203167</v>
      </c>
      <c r="I63" s="245">
        <v>0.0024529844644317253</v>
      </c>
      <c r="J63" s="168">
        <v>0.0027884280237016382</v>
      </c>
      <c r="K63" s="170">
        <v>0.0070921985815602835</v>
      </c>
      <c r="L63" s="162">
        <v>0</v>
      </c>
      <c r="M63" s="164">
        <v>0.0028308563340410475</v>
      </c>
      <c r="N63" s="245">
        <v>0.0028694404591104736</v>
      </c>
      <c r="O63" s="168">
        <v>0.00373366521468575</v>
      </c>
      <c r="P63" s="170">
        <v>0</v>
      </c>
      <c r="Q63" s="246">
        <v>0</v>
      </c>
      <c r="R63" s="164">
        <v>0.003258655804480652</v>
      </c>
      <c r="S63" s="164">
        <v>0.0035345680757811397</v>
      </c>
      <c r="T63" s="73"/>
      <c r="U63" s="72"/>
      <c r="V63" s="72"/>
      <c r="W63" s="72"/>
      <c r="X63" s="72"/>
      <c r="Y63" s="72"/>
      <c r="Z63" s="72"/>
    </row>
    <row r="64" spans="2:26" ht="21.75" customHeight="1">
      <c r="B64" s="125">
        <v>112</v>
      </c>
      <c r="C64" s="124" t="s">
        <v>350</v>
      </c>
      <c r="D64" s="245">
        <v>0</v>
      </c>
      <c r="E64" s="168">
        <v>0.007272727272727273</v>
      </c>
      <c r="F64" s="170">
        <v>0</v>
      </c>
      <c r="G64" s="162">
        <v>0</v>
      </c>
      <c r="H64" s="164">
        <v>0.005277044854881266</v>
      </c>
      <c r="I64" s="245">
        <v>0.0024529844644317253</v>
      </c>
      <c r="J64" s="168">
        <v>0.0027884280237016382</v>
      </c>
      <c r="K64" s="170">
        <v>0</v>
      </c>
      <c r="L64" s="162">
        <v>0</v>
      </c>
      <c r="M64" s="164">
        <v>0.0025949516395376267</v>
      </c>
      <c r="N64" s="245">
        <v>0</v>
      </c>
      <c r="O64" s="168">
        <v>0.00373366521468575</v>
      </c>
      <c r="P64" s="170">
        <v>0.006622516556291391</v>
      </c>
      <c r="Q64" s="246">
        <v>0</v>
      </c>
      <c r="R64" s="164">
        <v>0.0028513238289205704</v>
      </c>
      <c r="S64" s="164">
        <v>0.0028276544606249117</v>
      </c>
      <c r="T64" s="73"/>
      <c r="U64" s="72"/>
      <c r="V64" s="72"/>
      <c r="W64" s="72"/>
      <c r="X64" s="72"/>
      <c r="Y64" s="72"/>
      <c r="Z64" s="72"/>
    </row>
    <row r="65" spans="2:26" ht="21.75" customHeight="1">
      <c r="B65" s="125">
        <v>119</v>
      </c>
      <c r="C65" s="124" t="s">
        <v>351</v>
      </c>
      <c r="D65" s="245">
        <v>0</v>
      </c>
      <c r="E65" s="168">
        <v>0</v>
      </c>
      <c r="F65" s="170">
        <v>0</v>
      </c>
      <c r="G65" s="162">
        <v>0</v>
      </c>
      <c r="H65" s="164">
        <v>0</v>
      </c>
      <c r="I65" s="245">
        <v>0.001635322976287817</v>
      </c>
      <c r="J65" s="168">
        <v>0.0003485535029627048</v>
      </c>
      <c r="K65" s="170">
        <v>0</v>
      </c>
      <c r="L65" s="162">
        <v>0</v>
      </c>
      <c r="M65" s="164">
        <v>0.0007077140835102619</v>
      </c>
      <c r="N65" s="245">
        <v>0</v>
      </c>
      <c r="O65" s="168">
        <v>0.0006222775357809583</v>
      </c>
      <c r="P65" s="170">
        <v>0</v>
      </c>
      <c r="Q65" s="246">
        <v>0</v>
      </c>
      <c r="R65" s="164">
        <v>0.0004073319755600815</v>
      </c>
      <c r="S65" s="164">
        <v>0.0005655308921249824</v>
      </c>
      <c r="T65" s="73"/>
      <c r="U65" s="72"/>
      <c r="V65" s="72"/>
      <c r="W65" s="72"/>
      <c r="X65" s="72"/>
      <c r="Y65" s="72"/>
      <c r="Z65" s="72"/>
    </row>
    <row r="66" spans="2:26" ht="21.75" customHeight="1" thickBot="1">
      <c r="B66" s="125">
        <v>120</v>
      </c>
      <c r="C66" s="124" t="s">
        <v>352</v>
      </c>
      <c r="D66" s="245">
        <v>0.09090909090909091</v>
      </c>
      <c r="E66" s="168">
        <v>0.08727272727272728</v>
      </c>
      <c r="F66" s="170">
        <v>0</v>
      </c>
      <c r="G66" s="162">
        <v>0</v>
      </c>
      <c r="H66" s="164">
        <v>0.0870712401055409</v>
      </c>
      <c r="I66" s="245">
        <v>0.08503679476696648</v>
      </c>
      <c r="J66" s="168">
        <v>0.09306378529104217</v>
      </c>
      <c r="K66" s="170">
        <v>0.1773049645390071</v>
      </c>
      <c r="L66" s="162">
        <v>0.6666666666666666</v>
      </c>
      <c r="M66" s="164">
        <v>0.09436187780136825</v>
      </c>
      <c r="N66" s="245">
        <v>0.10329985652797705</v>
      </c>
      <c r="O66" s="168">
        <v>0.08276291225886745</v>
      </c>
      <c r="P66" s="170">
        <v>0.11258278145695365</v>
      </c>
      <c r="Q66" s="246">
        <v>0</v>
      </c>
      <c r="R66" s="164">
        <v>0.09042769857433809</v>
      </c>
      <c r="S66" s="164">
        <v>0.09260568358546585</v>
      </c>
      <c r="T66" s="73"/>
      <c r="U66" s="72"/>
      <c r="V66" s="72"/>
      <c r="W66" s="72"/>
      <c r="X66" s="72"/>
      <c r="Y66" s="72"/>
      <c r="Z66" s="72"/>
    </row>
    <row r="67" spans="2:26" ht="21.75" customHeight="1" thickBot="1" thickTop="1">
      <c r="B67" s="126">
        <v>999</v>
      </c>
      <c r="C67" s="127" t="s">
        <v>353</v>
      </c>
      <c r="D67" s="244">
        <v>0.010101010101010102</v>
      </c>
      <c r="E67" s="172">
        <v>0.0036363636363636364</v>
      </c>
      <c r="F67" s="172">
        <v>0</v>
      </c>
      <c r="G67" s="147">
        <v>0</v>
      </c>
      <c r="H67" s="173">
        <v>0.005277044854881266</v>
      </c>
      <c r="I67" s="244">
        <v>0.004088307440719542</v>
      </c>
      <c r="J67" s="172">
        <v>0.0073196235622168</v>
      </c>
      <c r="K67" s="172">
        <v>0</v>
      </c>
      <c r="L67" s="147">
        <v>0</v>
      </c>
      <c r="M67" s="173">
        <v>0.006133522057088936</v>
      </c>
      <c r="N67" s="244">
        <v>0.007173601147776184</v>
      </c>
      <c r="O67" s="172">
        <v>0.00373366521468575</v>
      </c>
      <c r="P67" s="172">
        <v>0.006622516556291391</v>
      </c>
      <c r="Q67" s="148">
        <v>0</v>
      </c>
      <c r="R67" s="173">
        <v>0.004887983706720978</v>
      </c>
      <c r="S67" s="173">
        <v>0.005655308921249823</v>
      </c>
      <c r="T67" s="73"/>
      <c r="U67" s="72"/>
      <c r="V67" s="72"/>
      <c r="W67" s="72"/>
      <c r="X67" s="72"/>
      <c r="Y67" s="72"/>
      <c r="Z67" s="72"/>
    </row>
    <row r="68" spans="2:26" ht="21.75" customHeight="1" thickBot="1" thickTop="1">
      <c r="B68" s="251" t="s">
        <v>269</v>
      </c>
      <c r="C68" s="252"/>
      <c r="D68" s="247">
        <v>0.9999999999999999</v>
      </c>
      <c r="E68" s="169">
        <v>0.9999999999999999</v>
      </c>
      <c r="F68" s="169">
        <v>1</v>
      </c>
      <c r="G68" s="163">
        <v>0</v>
      </c>
      <c r="H68" s="165">
        <v>0.9999999999999999</v>
      </c>
      <c r="I68" s="247">
        <v>0.9999999999999999</v>
      </c>
      <c r="J68" s="169">
        <v>0.9999999999999999</v>
      </c>
      <c r="K68" s="169">
        <v>1.0000000000000002</v>
      </c>
      <c r="L68" s="163">
        <v>1</v>
      </c>
      <c r="M68" s="165">
        <v>1</v>
      </c>
      <c r="N68" s="247">
        <v>1</v>
      </c>
      <c r="O68" s="169">
        <v>1</v>
      </c>
      <c r="P68" s="169">
        <v>1.0000000000000002</v>
      </c>
      <c r="Q68" s="190">
        <v>0</v>
      </c>
      <c r="R68" s="165">
        <v>1</v>
      </c>
      <c r="S68" s="165">
        <v>0.9999999999999998</v>
      </c>
      <c r="T68" s="72"/>
      <c r="U68" s="72"/>
      <c r="V68" s="72"/>
      <c r="W68" s="72"/>
      <c r="X68" s="72"/>
      <c r="Y68" s="72"/>
      <c r="Z68" s="72"/>
    </row>
    <row r="69" spans="2:18" s="69" customFormat="1" ht="15.75" thickTop="1">
      <c r="B69" s="86"/>
      <c r="C69" s="86"/>
      <c r="D69" s="86"/>
      <c r="E69" s="86"/>
      <c r="F69" s="86"/>
      <c r="G69" s="86"/>
      <c r="H69" s="87"/>
      <c r="I69" s="86"/>
      <c r="J69" s="86"/>
      <c r="K69" s="86"/>
      <c r="L69" s="86"/>
      <c r="M69" s="87"/>
      <c r="N69" s="86"/>
      <c r="O69" s="86"/>
      <c r="P69" s="86"/>
      <c r="Q69" s="86"/>
      <c r="R69" s="86"/>
    </row>
    <row r="70" s="69" customFormat="1" ht="15"/>
    <row r="71" s="69" customFormat="1" ht="15"/>
    <row r="72" s="69" customFormat="1" ht="15"/>
    <row r="73" s="69" customFormat="1" ht="15"/>
    <row r="74" s="69" customFormat="1" ht="15"/>
    <row r="75" s="69" customFormat="1" ht="15"/>
    <row r="76" s="69" customFormat="1" ht="15"/>
    <row r="77" s="69" customFormat="1" ht="15"/>
    <row r="78" s="69" customFormat="1" ht="15"/>
    <row r="79" s="69" customFormat="1" ht="15"/>
    <row r="80" s="69" customFormat="1" ht="15"/>
    <row r="81" s="69" customFormat="1" ht="15"/>
    <row r="82" s="69" customFormat="1" ht="15"/>
    <row r="83" s="69" customFormat="1" ht="15"/>
    <row r="84" s="69" customFormat="1" ht="15"/>
    <row r="85" s="69" customFormat="1" ht="15"/>
    <row r="86" s="69" customFormat="1" ht="15"/>
    <row r="87" s="69" customFormat="1" ht="15"/>
    <row r="88" s="69" customFormat="1" ht="15"/>
    <row r="89" s="69" customFormat="1" ht="15"/>
    <row r="90" s="69" customFormat="1" ht="15"/>
    <row r="91" s="69" customFormat="1" ht="15"/>
    <row r="92" s="69" customFormat="1" ht="15"/>
    <row r="93" s="69" customFormat="1" ht="15"/>
    <row r="94" s="69" customFormat="1" ht="15"/>
    <row r="95" s="69" customFormat="1" ht="15"/>
    <row r="96" s="69" customFormat="1" ht="15"/>
    <row r="97" s="69" customFormat="1" ht="15"/>
    <row r="98" s="69" customFormat="1" ht="15"/>
    <row r="99" s="69" customFormat="1" ht="15"/>
    <row r="100" s="69" customFormat="1" ht="15"/>
    <row r="101" s="69" customFormat="1" ht="15"/>
    <row r="102" s="69" customFormat="1" ht="15"/>
    <row r="103" s="69" customFormat="1" ht="15"/>
    <row r="104" s="69" customFormat="1" ht="15"/>
    <row r="105" s="69" customFormat="1" ht="15"/>
    <row r="106" s="69" customFormat="1" ht="15"/>
    <row r="107" s="69" customFormat="1" ht="15"/>
    <row r="108" s="69" customFormat="1" ht="15"/>
    <row r="109" s="69" customFormat="1" ht="15"/>
    <row r="110" s="69" customFormat="1" ht="15"/>
    <row r="111" s="69" customFormat="1" ht="15"/>
    <row r="112" s="69" customFormat="1" ht="15"/>
    <row r="113" s="69" customFormat="1" ht="15"/>
    <row r="114" s="69" customFormat="1" ht="15"/>
    <row r="115" s="69" customFormat="1" ht="15"/>
    <row r="116" s="69" customFormat="1" ht="15"/>
    <row r="117" s="69" customFormat="1" ht="15"/>
    <row r="118" s="69" customFormat="1" ht="15"/>
    <row r="119" s="69" customFormat="1" ht="15"/>
    <row r="120" s="69" customFormat="1" ht="15"/>
    <row r="121" s="69" customFormat="1" ht="15"/>
    <row r="122" s="69" customFormat="1" ht="15"/>
    <row r="123" s="69" customFormat="1" ht="15"/>
    <row r="124" s="69" customFormat="1" ht="15"/>
    <row r="125" s="69" customFormat="1" ht="15"/>
    <row r="126" s="69" customFormat="1" ht="15"/>
    <row r="127" s="69" customFormat="1" ht="15"/>
    <row r="128" s="69" customFormat="1" ht="15"/>
    <row r="129" s="69" customFormat="1" ht="15"/>
    <row r="130" s="69" customFormat="1" ht="15"/>
    <row r="131" s="69" customFormat="1" ht="15"/>
    <row r="132" s="69" customFormat="1" ht="15"/>
    <row r="133" s="69" customFormat="1" ht="15"/>
    <row r="134" s="69" customFormat="1" ht="15"/>
    <row r="135" s="69" customFormat="1" ht="15"/>
    <row r="136" s="69" customFormat="1" ht="15"/>
    <row r="137" s="69" customFormat="1" ht="15"/>
    <row r="138" s="69" customFormat="1" ht="15"/>
    <row r="139" s="69" customFormat="1" ht="15"/>
    <row r="140" s="69" customFormat="1" ht="15"/>
    <row r="141" s="69" customFormat="1" ht="15"/>
    <row r="142" s="69" customFormat="1" ht="15"/>
    <row r="143" s="69" customFormat="1" ht="15"/>
    <row r="144" s="69" customFormat="1" ht="15"/>
    <row r="145" s="69" customFormat="1" ht="15"/>
    <row r="146" s="69" customFormat="1" ht="15"/>
    <row r="147" s="69" customFormat="1" ht="15"/>
    <row r="148" s="69" customFormat="1" ht="15"/>
    <row r="149" s="69" customFormat="1" ht="15"/>
    <row r="150" s="69" customFormat="1" ht="15"/>
    <row r="151" s="69" customFormat="1" ht="15"/>
    <row r="152" s="69" customFormat="1" ht="15"/>
    <row r="153" s="69" customFormat="1" ht="15"/>
    <row r="154" s="69" customFormat="1" ht="15"/>
    <row r="155" s="69" customFormat="1" ht="15"/>
    <row r="156" s="69" customFormat="1" ht="15"/>
    <row r="157" s="69" customFormat="1" ht="15"/>
    <row r="158" s="69" customFormat="1" ht="15"/>
    <row r="159" s="69" customFormat="1" ht="15"/>
    <row r="160" s="69" customFormat="1" ht="15"/>
    <row r="161" s="69" customFormat="1" ht="15"/>
    <row r="162" s="69" customFormat="1" ht="15"/>
    <row r="163" s="69" customFormat="1" ht="15"/>
    <row r="164" s="69" customFormat="1" ht="15"/>
    <row r="165" s="69" customFormat="1" ht="15"/>
    <row r="166" s="69" customFormat="1" ht="15"/>
    <row r="167" s="69" customFormat="1" ht="15"/>
    <row r="168" s="69" customFormat="1" ht="15"/>
    <row r="169" s="69" customFormat="1" ht="15"/>
    <row r="170" s="69" customFormat="1" ht="15"/>
    <row r="171" s="69" customFormat="1" ht="15"/>
    <row r="172" s="69" customFormat="1" ht="15"/>
    <row r="173" s="69" customFormat="1" ht="15"/>
    <row r="174" s="69" customFormat="1" ht="15"/>
    <row r="175" s="69" customFormat="1" ht="15"/>
    <row r="176" s="69" customFormat="1" ht="15"/>
    <row r="177" s="69" customFormat="1" ht="15"/>
    <row r="178" s="69" customFormat="1" ht="15"/>
    <row r="179" s="69" customFormat="1" ht="15"/>
    <row r="180" s="69" customFormat="1" ht="15"/>
    <row r="181" s="69" customFormat="1" ht="15"/>
    <row r="182" s="69" customFormat="1" ht="15"/>
    <row r="183" s="69" customFormat="1" ht="15"/>
    <row r="184" s="69" customFormat="1" ht="15"/>
    <row r="185" s="69" customFormat="1" ht="15"/>
    <row r="186" s="69" customFormat="1" ht="15"/>
    <row r="187" s="69" customFormat="1" ht="15"/>
    <row r="188" s="69" customFormat="1" ht="15"/>
    <row r="189" s="69" customFormat="1" ht="15"/>
    <row r="190" s="69" customFormat="1" ht="15"/>
    <row r="191" s="69" customFormat="1" ht="15"/>
    <row r="192" s="69" customFormat="1" ht="15"/>
    <row r="193" s="69" customFormat="1" ht="15"/>
    <row r="194" s="69" customFormat="1" ht="15"/>
    <row r="195" s="69" customFormat="1" ht="15"/>
    <row r="196" s="69" customFormat="1" ht="15"/>
    <row r="197" s="69" customFormat="1" ht="15"/>
    <row r="198" s="69" customFormat="1" ht="15"/>
    <row r="199" s="69" customFormat="1" ht="15"/>
    <row r="200" s="69" customFormat="1" ht="15"/>
    <row r="201" s="69" customFormat="1" ht="15"/>
    <row r="202" s="69" customFormat="1" ht="15"/>
    <row r="203" s="69" customFormat="1" ht="15"/>
    <row r="204" s="69" customFormat="1" ht="15"/>
    <row r="205" s="69" customFormat="1" ht="15"/>
    <row r="206" s="69" customFormat="1" ht="15"/>
    <row r="207" s="69" customFormat="1" ht="15"/>
    <row r="208" s="69" customFormat="1" ht="15"/>
    <row r="209" s="69" customFormat="1" ht="15"/>
    <row r="210" s="69" customFormat="1" ht="15"/>
    <row r="211" s="69" customFormat="1" ht="15"/>
    <row r="212" s="69" customFormat="1" ht="15"/>
    <row r="213" s="69" customFormat="1" ht="15"/>
    <row r="214" s="69" customFormat="1" ht="15"/>
    <row r="215" s="69" customFormat="1" ht="15"/>
    <row r="216" s="69" customFormat="1" ht="15"/>
    <row r="217" s="69" customFormat="1" ht="15"/>
    <row r="218" s="69" customFormat="1" ht="15"/>
    <row r="219" s="69" customFormat="1" ht="15"/>
    <row r="220" s="69" customFormat="1" ht="15"/>
    <row r="221" s="69" customFormat="1" ht="15"/>
    <row r="222" s="69" customFormat="1" ht="15"/>
    <row r="223" s="69" customFormat="1" ht="15"/>
    <row r="224" s="69" customFormat="1" ht="15"/>
    <row r="225" s="69" customFormat="1" ht="15"/>
    <row r="226" s="69" customFormat="1" ht="15"/>
    <row r="227" s="69" customFormat="1" ht="15"/>
    <row r="228" s="69" customFormat="1" ht="15"/>
    <row r="229" s="69" customFormat="1" ht="15"/>
    <row r="230" s="69" customFormat="1" ht="15"/>
    <row r="231" s="69" customFormat="1" ht="15"/>
    <row r="232" s="69" customFormat="1" ht="15"/>
    <row r="233" s="69" customFormat="1" ht="15"/>
    <row r="234" s="69" customFormat="1" ht="15"/>
    <row r="235" s="69" customFormat="1" ht="15"/>
    <row r="236" s="69" customFormat="1" ht="15"/>
    <row r="237" s="69" customFormat="1" ht="15"/>
    <row r="238" s="69" customFormat="1" ht="15"/>
    <row r="239" s="69" customFormat="1" ht="15"/>
    <row r="240" s="69" customFormat="1" ht="15"/>
    <row r="241" s="69" customFormat="1" ht="15"/>
    <row r="242" s="69" customFormat="1" ht="15"/>
    <row r="243" s="69" customFormat="1" ht="15"/>
    <row r="244" s="69" customFormat="1" ht="15"/>
    <row r="245" s="69" customFormat="1" ht="15"/>
    <row r="246" s="69" customFormat="1" ht="15"/>
    <row r="247" s="69" customFormat="1" ht="15"/>
    <row r="248" s="69" customFormat="1" ht="15"/>
    <row r="249" s="69" customFormat="1" ht="15"/>
    <row r="250" s="69" customFormat="1" ht="15"/>
    <row r="251" s="69" customFormat="1" ht="15"/>
    <row r="252" s="69" customFormat="1" ht="15"/>
    <row r="253" s="69" customFormat="1" ht="15"/>
    <row r="254" s="69" customFormat="1" ht="15"/>
    <row r="255" s="69" customFormat="1" ht="15"/>
    <row r="256" s="69" customFormat="1" ht="15"/>
    <row r="257" s="69" customFormat="1" ht="15"/>
    <row r="258" s="69" customFormat="1" ht="15"/>
    <row r="259" s="69" customFormat="1" ht="15"/>
    <row r="260" s="69" customFormat="1" ht="15"/>
    <row r="261" s="69" customFormat="1" ht="15"/>
    <row r="262" s="69" customFormat="1" ht="15"/>
    <row r="263" s="69" customFormat="1" ht="15"/>
    <row r="264" s="69" customFormat="1" ht="15"/>
    <row r="265" s="69" customFormat="1" ht="15"/>
    <row r="266" s="69" customFormat="1" ht="15"/>
    <row r="267" s="69" customFormat="1" ht="15"/>
    <row r="268" s="69" customFormat="1" ht="15"/>
    <row r="269" s="69" customFormat="1" ht="15"/>
    <row r="270" s="69" customFormat="1" ht="15"/>
    <row r="271" s="69" customFormat="1" ht="15"/>
    <row r="272" s="69" customFormat="1" ht="15"/>
    <row r="273" s="69" customFormat="1" ht="15"/>
    <row r="274" s="69" customFormat="1" ht="15"/>
    <row r="275" s="69" customFormat="1" ht="15"/>
    <row r="276" s="69" customFormat="1" ht="15"/>
    <row r="277" s="69" customFormat="1" ht="15"/>
    <row r="278" s="69" customFormat="1" ht="15"/>
    <row r="279" s="69" customFormat="1" ht="15"/>
    <row r="280" s="69" customFormat="1" ht="15"/>
    <row r="281" s="69" customFormat="1" ht="15"/>
    <row r="282" s="69" customFormat="1" ht="15"/>
    <row r="283" s="69" customFormat="1" ht="15"/>
    <row r="284" s="69" customFormat="1" ht="15"/>
    <row r="285" s="69" customFormat="1" ht="15"/>
    <row r="286" s="69" customFormat="1" ht="15"/>
    <row r="287" s="69" customFormat="1" ht="15"/>
    <row r="288" s="69" customFormat="1" ht="15"/>
    <row r="289" s="69" customFormat="1" ht="15"/>
    <row r="290" s="69" customFormat="1" ht="15"/>
    <row r="291" s="69" customFormat="1" ht="15"/>
    <row r="292" s="69" customFormat="1" ht="15"/>
    <row r="293" s="69" customFormat="1" ht="15"/>
    <row r="294" s="69" customFormat="1" ht="15"/>
    <row r="295" s="69" customFormat="1" ht="15"/>
    <row r="296" s="69" customFormat="1" ht="15"/>
    <row r="297" s="69" customFormat="1" ht="15"/>
    <row r="298" s="69" customFormat="1" ht="15"/>
    <row r="299" s="69" customFormat="1" ht="15"/>
    <row r="300" s="69" customFormat="1" ht="15"/>
    <row r="301" s="69" customFormat="1" ht="15"/>
    <row r="302" s="69" customFormat="1" ht="15"/>
    <row r="303" s="69" customFormat="1" ht="15"/>
    <row r="304" s="69" customFormat="1" ht="15"/>
    <row r="305" s="69" customFormat="1" ht="15"/>
    <row r="306" s="69" customFormat="1" ht="15"/>
    <row r="307" s="69" customFormat="1" ht="15"/>
    <row r="308" s="69" customFormat="1" ht="15"/>
    <row r="309" s="69" customFormat="1" ht="15"/>
    <row r="310" s="69" customFormat="1" ht="15"/>
    <row r="311" s="69" customFormat="1" ht="15"/>
    <row r="312" s="69" customFormat="1" ht="15"/>
    <row r="313" s="69" customFormat="1" ht="15"/>
    <row r="314" s="69" customFormat="1" ht="15"/>
    <row r="315" s="69" customFormat="1" ht="15"/>
    <row r="316" s="69" customFormat="1" ht="15"/>
    <row r="317" s="69" customFormat="1" ht="15"/>
    <row r="318" s="69" customFormat="1" ht="15"/>
    <row r="319" s="69" customFormat="1" ht="15"/>
    <row r="320" s="69" customFormat="1" ht="15"/>
    <row r="321" s="69" customFormat="1" ht="15"/>
    <row r="322" s="69" customFormat="1" ht="15"/>
    <row r="323" s="69" customFormat="1" ht="15"/>
    <row r="324" s="69" customFormat="1" ht="15"/>
    <row r="325" s="69" customFormat="1" ht="15"/>
    <row r="326" s="69" customFormat="1" ht="15"/>
    <row r="327" s="69" customFormat="1" ht="15"/>
    <row r="328" s="69" customFormat="1" ht="15"/>
    <row r="329" s="69" customFormat="1" ht="15"/>
    <row r="330" s="69" customFormat="1" ht="15"/>
    <row r="331" s="69" customFormat="1" ht="15"/>
    <row r="332" s="69" customFormat="1" ht="15"/>
    <row r="333" s="69" customFormat="1" ht="15"/>
    <row r="334" s="69" customFormat="1" ht="15"/>
    <row r="335" s="69" customFormat="1" ht="15"/>
    <row r="336" s="69" customFormat="1" ht="15"/>
    <row r="337" s="69" customFormat="1" ht="15"/>
    <row r="338" s="69" customFormat="1" ht="15"/>
    <row r="339" s="69" customFormat="1" ht="15"/>
    <row r="340" s="69" customFormat="1" ht="15"/>
    <row r="341" s="69" customFormat="1" ht="15"/>
    <row r="342" s="69" customFormat="1" ht="15"/>
    <row r="343" s="69" customFormat="1" ht="15"/>
    <row r="344" s="69" customFormat="1" ht="15"/>
    <row r="345" s="69" customFormat="1" ht="15"/>
    <row r="346" s="69" customFormat="1" ht="15"/>
    <row r="347" s="69" customFormat="1" ht="15"/>
    <row r="348" s="69" customFormat="1" ht="15"/>
    <row r="349" s="69" customFormat="1" ht="15"/>
    <row r="350" s="69" customFormat="1" ht="15"/>
    <row r="351" s="69" customFormat="1" ht="15"/>
    <row r="352" s="69" customFormat="1" ht="15"/>
    <row r="353" s="69" customFormat="1" ht="15"/>
    <row r="354" s="69" customFormat="1" ht="15"/>
    <row r="355" s="69" customFormat="1" ht="15"/>
    <row r="356" s="69" customFormat="1" ht="15"/>
    <row r="357" s="69" customFormat="1" ht="15"/>
    <row r="358" s="69" customFormat="1" ht="15"/>
    <row r="359" s="69" customFormat="1" ht="15"/>
    <row r="360" s="69" customFormat="1" ht="15"/>
    <row r="361" s="69" customFormat="1" ht="15"/>
    <row r="362" s="69" customFormat="1" ht="15"/>
    <row r="363" s="69" customFormat="1" ht="15"/>
    <row r="364" s="69" customFormat="1" ht="15"/>
    <row r="365" s="69" customFormat="1" ht="15"/>
    <row r="366" s="69" customFormat="1" ht="15"/>
    <row r="367" s="69" customFormat="1" ht="15"/>
    <row r="368" s="69" customFormat="1" ht="15"/>
    <row r="369" s="69" customFormat="1" ht="15"/>
    <row r="370" s="69" customFormat="1" ht="15"/>
    <row r="371" s="69" customFormat="1" ht="15"/>
    <row r="372" s="69" customFormat="1" ht="15"/>
    <row r="373" s="69" customFormat="1" ht="15"/>
    <row r="374" s="69" customFormat="1" ht="15"/>
    <row r="375" s="69" customFormat="1" ht="15"/>
    <row r="376" s="69" customFormat="1" ht="15"/>
    <row r="377" s="69" customFormat="1" ht="15"/>
    <row r="378" s="69" customFormat="1" ht="15"/>
    <row r="379" s="69" customFormat="1" ht="15"/>
    <row r="380" s="69" customFormat="1" ht="15"/>
    <row r="381" s="69" customFormat="1" ht="15"/>
    <row r="382" s="69" customFormat="1" ht="15"/>
    <row r="383" s="69" customFormat="1" ht="15"/>
    <row r="384" s="69" customFormat="1" ht="15"/>
    <row r="385" s="69" customFormat="1" ht="15"/>
    <row r="386" s="69" customFormat="1" ht="15"/>
    <row r="387" s="69" customFormat="1" ht="15"/>
    <row r="388" s="69" customFormat="1" ht="15"/>
    <row r="389" s="69" customFormat="1" ht="15"/>
    <row r="390" s="69" customFormat="1" ht="15"/>
    <row r="391" s="69" customFormat="1" ht="15"/>
    <row r="392" s="69" customFormat="1" ht="15"/>
    <row r="393" s="69" customFormat="1" ht="15"/>
    <row r="394" s="69" customFormat="1" ht="15"/>
    <row r="395" s="69" customFormat="1" ht="15"/>
    <row r="396" s="69" customFormat="1" ht="15"/>
    <row r="397" s="69" customFormat="1" ht="15"/>
    <row r="398" s="69" customFormat="1" ht="15"/>
    <row r="399" s="69" customFormat="1" ht="15"/>
    <row r="400" s="69" customFormat="1" ht="15"/>
    <row r="401" s="69" customFormat="1" ht="15"/>
    <row r="402" s="69" customFormat="1" ht="15"/>
    <row r="403" s="69" customFormat="1" ht="15"/>
    <row r="404" s="69" customFormat="1" ht="15"/>
    <row r="405" s="69" customFormat="1" ht="15"/>
  </sheetData>
  <sheetProtection/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64"/>
  <sheetViews>
    <sheetView zoomScalePageLayoutView="0" workbookViewId="0" topLeftCell="A1">
      <selection activeCell="D3" sqref="D3:I4"/>
    </sheetView>
  </sheetViews>
  <sheetFormatPr defaultColWidth="9.140625" defaultRowHeight="15"/>
  <cols>
    <col min="1" max="1" width="2.7109375" style="69" customWidth="1"/>
    <col min="2" max="2" width="9.7109375" style="67" customWidth="1"/>
    <col min="3" max="3" width="59.140625" style="67" customWidth="1"/>
    <col min="4" max="10" width="13.7109375" style="195" customWidth="1"/>
    <col min="11" max="49" width="11.421875" style="69" customWidth="1"/>
    <col min="50" max="16384" width="9.140625" style="67" customWidth="1"/>
  </cols>
  <sheetData>
    <row r="1" spans="4:10" s="69" customFormat="1" ht="15.75" thickBot="1">
      <c r="D1" s="195"/>
      <c r="E1" s="195"/>
      <c r="F1" s="195"/>
      <c r="G1" s="195"/>
      <c r="H1" s="195"/>
      <c r="I1" s="195"/>
      <c r="J1" s="195"/>
    </row>
    <row r="2" spans="2:10" ht="21.75" customHeight="1" thickBot="1" thickTop="1">
      <c r="B2" s="267" t="s">
        <v>458</v>
      </c>
      <c r="C2" s="268"/>
      <c r="D2" s="268"/>
      <c r="E2" s="268"/>
      <c r="F2" s="268"/>
      <c r="G2" s="268"/>
      <c r="H2" s="268"/>
      <c r="I2" s="268"/>
      <c r="J2" s="273"/>
    </row>
    <row r="3" spans="2:10" ht="21.75" customHeight="1" thickTop="1">
      <c r="B3" s="296" t="s">
        <v>401</v>
      </c>
      <c r="C3" s="256" t="s">
        <v>402</v>
      </c>
      <c r="D3" s="303" t="s">
        <v>416</v>
      </c>
      <c r="E3" s="360" t="s">
        <v>417</v>
      </c>
      <c r="F3" s="360" t="s">
        <v>418</v>
      </c>
      <c r="G3" s="360" t="s">
        <v>419</v>
      </c>
      <c r="H3" s="360" t="s">
        <v>467</v>
      </c>
      <c r="I3" s="291" t="s">
        <v>420</v>
      </c>
      <c r="J3" s="260" t="s">
        <v>269</v>
      </c>
    </row>
    <row r="4" spans="2:10" ht="21.75" customHeight="1" thickBot="1">
      <c r="B4" s="305"/>
      <c r="C4" s="257"/>
      <c r="D4" s="377"/>
      <c r="E4" s="378"/>
      <c r="F4" s="378"/>
      <c r="G4" s="378"/>
      <c r="H4" s="378"/>
      <c r="I4" s="271"/>
      <c r="J4" s="262"/>
    </row>
    <row r="5" spans="2:10" ht="21.75" customHeight="1" thickBot="1" thickTop="1">
      <c r="B5" s="297"/>
      <c r="C5" s="275"/>
      <c r="D5" s="140" t="s">
        <v>1</v>
      </c>
      <c r="E5" s="243" t="s">
        <v>1</v>
      </c>
      <c r="F5" s="243" t="s">
        <v>1</v>
      </c>
      <c r="G5" s="243" t="s">
        <v>1</v>
      </c>
      <c r="H5" s="243" t="s">
        <v>1</v>
      </c>
      <c r="I5" s="379" t="s">
        <v>1</v>
      </c>
      <c r="J5" s="380" t="s">
        <v>1</v>
      </c>
    </row>
    <row r="6" spans="2:12" ht="21.75" customHeight="1" thickBot="1" thickTop="1">
      <c r="B6" s="126">
        <v>0</v>
      </c>
      <c r="C6" s="127" t="s">
        <v>293</v>
      </c>
      <c r="D6" s="146">
        <v>45</v>
      </c>
      <c r="E6" s="197">
        <v>208</v>
      </c>
      <c r="F6" s="197">
        <v>26</v>
      </c>
      <c r="G6" s="197">
        <v>80</v>
      </c>
      <c r="H6" s="197">
        <v>2</v>
      </c>
      <c r="I6" s="198">
        <v>20</v>
      </c>
      <c r="J6" s="149">
        <v>381</v>
      </c>
      <c r="K6" s="72"/>
      <c r="L6" s="72"/>
    </row>
    <row r="7" spans="2:12" ht="21.75" customHeight="1" thickBot="1" thickTop="1">
      <c r="B7" s="126" t="s">
        <v>5</v>
      </c>
      <c r="C7" s="127" t="s">
        <v>294</v>
      </c>
      <c r="D7" s="146">
        <v>43</v>
      </c>
      <c r="E7" s="197">
        <v>1376</v>
      </c>
      <c r="F7" s="197">
        <v>327</v>
      </c>
      <c r="G7" s="197">
        <v>718</v>
      </c>
      <c r="H7" s="197">
        <v>20</v>
      </c>
      <c r="I7" s="198">
        <v>295</v>
      </c>
      <c r="J7" s="149">
        <v>2779</v>
      </c>
      <c r="K7" s="72"/>
      <c r="L7" s="72"/>
    </row>
    <row r="8" spans="2:12" ht="21.75" customHeight="1" thickTop="1">
      <c r="B8" s="125">
        <v>10</v>
      </c>
      <c r="C8" s="124" t="s">
        <v>295</v>
      </c>
      <c r="D8" s="174">
        <v>8</v>
      </c>
      <c r="E8" s="151">
        <v>90</v>
      </c>
      <c r="F8" s="151">
        <v>25</v>
      </c>
      <c r="G8" s="150">
        <v>59</v>
      </c>
      <c r="H8" s="150">
        <v>0</v>
      </c>
      <c r="I8" s="108">
        <v>26</v>
      </c>
      <c r="J8" s="145">
        <v>208</v>
      </c>
      <c r="K8" s="72"/>
      <c r="L8" s="72"/>
    </row>
    <row r="9" spans="2:12" ht="21.75" customHeight="1">
      <c r="B9" s="125">
        <v>11</v>
      </c>
      <c r="C9" s="124" t="s">
        <v>296</v>
      </c>
      <c r="D9" s="174">
        <v>30</v>
      </c>
      <c r="E9" s="151">
        <v>1184</v>
      </c>
      <c r="F9" s="151">
        <v>274</v>
      </c>
      <c r="G9" s="150">
        <v>607</v>
      </c>
      <c r="H9" s="150">
        <v>20</v>
      </c>
      <c r="I9" s="108">
        <v>251</v>
      </c>
      <c r="J9" s="145">
        <v>2366</v>
      </c>
      <c r="K9" s="72"/>
      <c r="L9" s="72"/>
    </row>
    <row r="10" spans="2:12" ht="21.75" customHeight="1">
      <c r="B10" s="125">
        <v>12</v>
      </c>
      <c r="C10" s="124" t="s">
        <v>297</v>
      </c>
      <c r="D10" s="174">
        <v>3</v>
      </c>
      <c r="E10" s="151">
        <v>80</v>
      </c>
      <c r="F10" s="151">
        <v>24</v>
      </c>
      <c r="G10" s="150">
        <v>43</v>
      </c>
      <c r="H10" s="150">
        <v>0</v>
      </c>
      <c r="I10" s="108">
        <v>13</v>
      </c>
      <c r="J10" s="145">
        <v>163</v>
      </c>
      <c r="K10" s="72"/>
      <c r="L10" s="72"/>
    </row>
    <row r="11" spans="2:12" ht="21.75" customHeight="1">
      <c r="B11" s="125">
        <v>13</v>
      </c>
      <c r="C11" s="124" t="s">
        <v>298</v>
      </c>
      <c r="D11" s="174">
        <v>0</v>
      </c>
      <c r="E11" s="151">
        <v>2</v>
      </c>
      <c r="F11" s="151">
        <v>0</v>
      </c>
      <c r="G11" s="150">
        <v>0</v>
      </c>
      <c r="H11" s="150">
        <v>0</v>
      </c>
      <c r="I11" s="108">
        <v>0</v>
      </c>
      <c r="J11" s="145">
        <v>2</v>
      </c>
      <c r="K11" s="72"/>
      <c r="L11" s="72"/>
    </row>
    <row r="12" spans="2:12" ht="21.75" customHeight="1" thickBot="1">
      <c r="B12" s="125">
        <v>19</v>
      </c>
      <c r="C12" s="124" t="s">
        <v>299</v>
      </c>
      <c r="D12" s="174">
        <v>2</v>
      </c>
      <c r="E12" s="151">
        <v>20</v>
      </c>
      <c r="F12" s="151">
        <v>4</v>
      </c>
      <c r="G12" s="150">
        <v>9</v>
      </c>
      <c r="H12" s="150">
        <v>0</v>
      </c>
      <c r="I12" s="108">
        <v>5</v>
      </c>
      <c r="J12" s="145">
        <v>40</v>
      </c>
      <c r="K12" s="72"/>
      <c r="L12" s="72"/>
    </row>
    <row r="13" spans="2:12" ht="21.75" customHeight="1" thickBot="1" thickTop="1">
      <c r="B13" s="126">
        <v>2</v>
      </c>
      <c r="C13" s="127" t="s">
        <v>300</v>
      </c>
      <c r="D13" s="146">
        <v>21</v>
      </c>
      <c r="E13" s="197">
        <v>409</v>
      </c>
      <c r="F13" s="197">
        <v>79</v>
      </c>
      <c r="G13" s="197">
        <v>163</v>
      </c>
      <c r="H13" s="197">
        <v>9</v>
      </c>
      <c r="I13" s="198">
        <v>81</v>
      </c>
      <c r="J13" s="149">
        <v>762</v>
      </c>
      <c r="K13" s="72"/>
      <c r="L13" s="72"/>
    </row>
    <row r="14" spans="2:12" ht="21.75" customHeight="1" thickTop="1">
      <c r="B14" s="125">
        <v>20</v>
      </c>
      <c r="C14" s="124" t="s">
        <v>301</v>
      </c>
      <c r="D14" s="174">
        <v>2</v>
      </c>
      <c r="E14" s="151">
        <v>168</v>
      </c>
      <c r="F14" s="151">
        <v>28</v>
      </c>
      <c r="G14" s="150">
        <v>66</v>
      </c>
      <c r="H14" s="150">
        <v>4</v>
      </c>
      <c r="I14" s="108">
        <v>42</v>
      </c>
      <c r="J14" s="145">
        <v>310</v>
      </c>
      <c r="K14" s="72"/>
      <c r="L14" s="72"/>
    </row>
    <row r="15" spans="2:12" ht="21.75" customHeight="1">
      <c r="B15" s="125">
        <v>21</v>
      </c>
      <c r="C15" s="124" t="s">
        <v>302</v>
      </c>
      <c r="D15" s="174">
        <v>19</v>
      </c>
      <c r="E15" s="151">
        <v>221</v>
      </c>
      <c r="F15" s="151">
        <v>48</v>
      </c>
      <c r="G15" s="150">
        <v>87</v>
      </c>
      <c r="H15" s="150">
        <v>5</v>
      </c>
      <c r="I15" s="108">
        <v>34</v>
      </c>
      <c r="J15" s="145">
        <v>414</v>
      </c>
      <c r="K15" s="72"/>
      <c r="L15" s="72"/>
    </row>
    <row r="16" spans="2:12" ht="21.75" customHeight="1">
      <c r="B16" s="125">
        <v>22</v>
      </c>
      <c r="C16" s="124" t="s">
        <v>303</v>
      </c>
      <c r="D16" s="174">
        <v>0</v>
      </c>
      <c r="E16" s="151">
        <v>4</v>
      </c>
      <c r="F16" s="151">
        <v>1</v>
      </c>
      <c r="G16" s="150">
        <v>1</v>
      </c>
      <c r="H16" s="150">
        <v>0</v>
      </c>
      <c r="I16" s="108">
        <v>0</v>
      </c>
      <c r="J16" s="145">
        <v>6</v>
      </c>
      <c r="K16" s="72"/>
      <c r="L16" s="72"/>
    </row>
    <row r="17" spans="2:12" ht="21.75" customHeight="1" thickBot="1">
      <c r="B17" s="125">
        <v>29</v>
      </c>
      <c r="C17" s="124" t="s">
        <v>304</v>
      </c>
      <c r="D17" s="174">
        <v>0</v>
      </c>
      <c r="E17" s="151">
        <v>16</v>
      </c>
      <c r="F17" s="151">
        <v>2</v>
      </c>
      <c r="G17" s="150">
        <v>9</v>
      </c>
      <c r="H17" s="150">
        <v>0</v>
      </c>
      <c r="I17" s="108">
        <v>5</v>
      </c>
      <c r="J17" s="145">
        <v>32</v>
      </c>
      <c r="K17" s="72"/>
      <c r="L17" s="72"/>
    </row>
    <row r="18" spans="2:12" ht="21.75" customHeight="1" thickBot="1" thickTop="1">
      <c r="B18" s="126">
        <v>3</v>
      </c>
      <c r="C18" s="127" t="s">
        <v>305</v>
      </c>
      <c r="D18" s="146">
        <v>85</v>
      </c>
      <c r="E18" s="197">
        <v>962</v>
      </c>
      <c r="F18" s="197">
        <v>212</v>
      </c>
      <c r="G18" s="197">
        <v>413</v>
      </c>
      <c r="H18" s="197">
        <v>4</v>
      </c>
      <c r="I18" s="198">
        <v>185</v>
      </c>
      <c r="J18" s="149">
        <v>1861</v>
      </c>
      <c r="K18" s="72"/>
      <c r="L18" s="72"/>
    </row>
    <row r="19" spans="2:12" ht="21.75" customHeight="1" thickTop="1">
      <c r="B19" s="125">
        <v>30</v>
      </c>
      <c r="C19" s="124" t="s">
        <v>306</v>
      </c>
      <c r="D19" s="174">
        <v>2</v>
      </c>
      <c r="E19" s="151">
        <v>412</v>
      </c>
      <c r="F19" s="151">
        <v>99</v>
      </c>
      <c r="G19" s="150">
        <v>197</v>
      </c>
      <c r="H19" s="150">
        <v>2</v>
      </c>
      <c r="I19" s="108">
        <v>96</v>
      </c>
      <c r="J19" s="145">
        <v>808</v>
      </c>
      <c r="K19" s="72"/>
      <c r="L19" s="72"/>
    </row>
    <row r="20" spans="2:12" ht="21.75" customHeight="1">
      <c r="B20" s="125">
        <v>31</v>
      </c>
      <c r="C20" s="124" t="s">
        <v>307</v>
      </c>
      <c r="D20" s="174">
        <v>0</v>
      </c>
      <c r="E20" s="151">
        <v>49</v>
      </c>
      <c r="F20" s="151">
        <v>13</v>
      </c>
      <c r="G20" s="150">
        <v>17</v>
      </c>
      <c r="H20" s="150">
        <v>0</v>
      </c>
      <c r="I20" s="108">
        <v>5</v>
      </c>
      <c r="J20" s="145">
        <v>84</v>
      </c>
      <c r="K20" s="72"/>
      <c r="L20" s="72"/>
    </row>
    <row r="21" spans="2:12" ht="21.75" customHeight="1">
      <c r="B21" s="125">
        <v>32</v>
      </c>
      <c r="C21" s="124" t="s">
        <v>308</v>
      </c>
      <c r="D21" s="174">
        <v>81</v>
      </c>
      <c r="E21" s="151">
        <v>388</v>
      </c>
      <c r="F21" s="151">
        <v>87</v>
      </c>
      <c r="G21" s="150">
        <v>153</v>
      </c>
      <c r="H21" s="150">
        <v>2</v>
      </c>
      <c r="I21" s="108">
        <v>59</v>
      </c>
      <c r="J21" s="145">
        <v>770</v>
      </c>
      <c r="K21" s="72"/>
      <c r="L21" s="72"/>
    </row>
    <row r="22" spans="2:12" ht="21.75" customHeight="1" thickBot="1">
      <c r="B22" s="125">
        <v>39</v>
      </c>
      <c r="C22" s="124" t="s">
        <v>309</v>
      </c>
      <c r="D22" s="174">
        <v>2</v>
      </c>
      <c r="E22" s="151">
        <v>113</v>
      </c>
      <c r="F22" s="151">
        <v>13</v>
      </c>
      <c r="G22" s="150">
        <v>46</v>
      </c>
      <c r="H22" s="150">
        <v>0</v>
      </c>
      <c r="I22" s="108">
        <v>25</v>
      </c>
      <c r="J22" s="145">
        <v>199</v>
      </c>
      <c r="K22" s="72"/>
      <c r="L22" s="72"/>
    </row>
    <row r="23" spans="2:12" ht="21.75" customHeight="1" thickBot="1" thickTop="1">
      <c r="B23" s="126">
        <v>4</v>
      </c>
      <c r="C23" s="127" t="s">
        <v>310</v>
      </c>
      <c r="D23" s="146">
        <v>0</v>
      </c>
      <c r="E23" s="197">
        <v>0</v>
      </c>
      <c r="F23" s="197">
        <v>0</v>
      </c>
      <c r="G23" s="197">
        <v>0</v>
      </c>
      <c r="H23" s="197">
        <v>0</v>
      </c>
      <c r="I23" s="198">
        <v>0</v>
      </c>
      <c r="J23" s="149">
        <v>0</v>
      </c>
      <c r="K23" s="72"/>
      <c r="L23" s="72"/>
    </row>
    <row r="24" spans="2:12" ht="21.75" customHeight="1" thickTop="1">
      <c r="B24" s="125">
        <v>40</v>
      </c>
      <c r="C24" s="124" t="s">
        <v>311</v>
      </c>
      <c r="D24" s="174">
        <v>0</v>
      </c>
      <c r="E24" s="151">
        <v>0</v>
      </c>
      <c r="F24" s="151">
        <v>0</v>
      </c>
      <c r="G24" s="150">
        <v>0</v>
      </c>
      <c r="H24" s="150">
        <v>0</v>
      </c>
      <c r="I24" s="108">
        <v>0</v>
      </c>
      <c r="J24" s="145">
        <v>0</v>
      </c>
      <c r="K24" s="72"/>
      <c r="L24" s="72"/>
    </row>
    <row r="25" spans="2:12" ht="21.75" customHeight="1" thickBot="1">
      <c r="B25" s="125">
        <v>41</v>
      </c>
      <c r="C25" s="124" t="s">
        <v>312</v>
      </c>
      <c r="D25" s="174">
        <v>0</v>
      </c>
      <c r="E25" s="151">
        <v>0</v>
      </c>
      <c r="F25" s="151">
        <v>0</v>
      </c>
      <c r="G25" s="150">
        <v>0</v>
      </c>
      <c r="H25" s="150">
        <v>0</v>
      </c>
      <c r="I25" s="108">
        <v>0</v>
      </c>
      <c r="J25" s="145">
        <v>0</v>
      </c>
      <c r="K25" s="72"/>
      <c r="L25" s="72"/>
    </row>
    <row r="26" spans="2:12" ht="21.75" customHeight="1" thickBot="1" thickTop="1">
      <c r="B26" s="126">
        <v>5</v>
      </c>
      <c r="C26" s="127" t="s">
        <v>313</v>
      </c>
      <c r="D26" s="146">
        <v>2</v>
      </c>
      <c r="E26" s="197">
        <v>264</v>
      </c>
      <c r="F26" s="197">
        <v>59</v>
      </c>
      <c r="G26" s="197">
        <v>111</v>
      </c>
      <c r="H26" s="197">
        <v>3</v>
      </c>
      <c r="I26" s="198">
        <v>62</v>
      </c>
      <c r="J26" s="149">
        <v>501</v>
      </c>
      <c r="K26" s="72"/>
      <c r="L26" s="72"/>
    </row>
    <row r="27" spans="2:12" ht="21.75" customHeight="1" thickTop="1">
      <c r="B27" s="125">
        <v>50</v>
      </c>
      <c r="C27" s="124" t="s">
        <v>314</v>
      </c>
      <c r="D27" s="174">
        <v>0</v>
      </c>
      <c r="E27" s="151">
        <v>151</v>
      </c>
      <c r="F27" s="151">
        <v>35</v>
      </c>
      <c r="G27" s="150">
        <v>67</v>
      </c>
      <c r="H27" s="150">
        <v>1</v>
      </c>
      <c r="I27" s="108">
        <v>42</v>
      </c>
      <c r="J27" s="145">
        <v>296</v>
      </c>
      <c r="K27" s="72"/>
      <c r="L27" s="72"/>
    </row>
    <row r="28" spans="2:12" ht="21.75" customHeight="1">
      <c r="B28" s="125">
        <v>51</v>
      </c>
      <c r="C28" s="124" t="s">
        <v>315</v>
      </c>
      <c r="D28" s="174">
        <v>2</v>
      </c>
      <c r="E28" s="151">
        <v>45</v>
      </c>
      <c r="F28" s="151">
        <v>16</v>
      </c>
      <c r="G28" s="150">
        <v>23</v>
      </c>
      <c r="H28" s="150">
        <v>0</v>
      </c>
      <c r="I28" s="108">
        <v>12</v>
      </c>
      <c r="J28" s="145">
        <v>98</v>
      </c>
      <c r="K28" s="72"/>
      <c r="L28" s="72"/>
    </row>
    <row r="29" spans="2:12" ht="21.75" customHeight="1">
      <c r="B29" s="125">
        <v>52</v>
      </c>
      <c r="C29" s="124" t="s">
        <v>316</v>
      </c>
      <c r="D29" s="174">
        <v>0</v>
      </c>
      <c r="E29" s="151">
        <v>50</v>
      </c>
      <c r="F29" s="151">
        <v>5</v>
      </c>
      <c r="G29" s="150">
        <v>15</v>
      </c>
      <c r="H29" s="150">
        <v>2</v>
      </c>
      <c r="I29" s="108">
        <v>3</v>
      </c>
      <c r="J29" s="145">
        <v>75</v>
      </c>
      <c r="K29" s="72"/>
      <c r="L29" s="72"/>
    </row>
    <row r="30" spans="2:12" ht="21.75" customHeight="1">
      <c r="B30" s="125">
        <v>53</v>
      </c>
      <c r="C30" s="124" t="s">
        <v>317</v>
      </c>
      <c r="D30" s="174">
        <v>0</v>
      </c>
      <c r="E30" s="151">
        <v>2</v>
      </c>
      <c r="F30" s="151">
        <v>0</v>
      </c>
      <c r="G30" s="150">
        <v>0</v>
      </c>
      <c r="H30" s="150">
        <v>0</v>
      </c>
      <c r="I30" s="108">
        <v>1</v>
      </c>
      <c r="J30" s="145">
        <v>3</v>
      </c>
      <c r="K30" s="72"/>
      <c r="L30" s="72"/>
    </row>
    <row r="31" spans="2:12" ht="21.75" customHeight="1">
      <c r="B31" s="125">
        <v>54</v>
      </c>
      <c r="C31" s="124" t="s">
        <v>318</v>
      </c>
      <c r="D31" s="174">
        <v>0</v>
      </c>
      <c r="E31" s="151">
        <v>0</v>
      </c>
      <c r="F31" s="151">
        <v>0</v>
      </c>
      <c r="G31" s="150">
        <v>0</v>
      </c>
      <c r="H31" s="150">
        <v>0</v>
      </c>
      <c r="I31" s="108">
        <v>0</v>
      </c>
      <c r="J31" s="145">
        <v>0</v>
      </c>
      <c r="K31" s="72"/>
      <c r="L31" s="72"/>
    </row>
    <row r="32" spans="2:12" ht="21.75" customHeight="1" thickBot="1">
      <c r="B32" s="125">
        <v>59</v>
      </c>
      <c r="C32" s="124" t="s">
        <v>319</v>
      </c>
      <c r="D32" s="174">
        <v>0</v>
      </c>
      <c r="E32" s="151">
        <v>16</v>
      </c>
      <c r="F32" s="151">
        <v>3</v>
      </c>
      <c r="G32" s="150">
        <v>6</v>
      </c>
      <c r="H32" s="150">
        <v>0</v>
      </c>
      <c r="I32" s="108">
        <v>4</v>
      </c>
      <c r="J32" s="145">
        <v>29</v>
      </c>
      <c r="K32" s="72"/>
      <c r="L32" s="72"/>
    </row>
    <row r="33" spans="2:12" ht="21.75" customHeight="1" thickBot="1" thickTop="1">
      <c r="B33" s="126">
        <v>6</v>
      </c>
      <c r="C33" s="127" t="s">
        <v>320</v>
      </c>
      <c r="D33" s="146">
        <v>0</v>
      </c>
      <c r="E33" s="197">
        <v>3</v>
      </c>
      <c r="F33" s="197">
        <v>0</v>
      </c>
      <c r="G33" s="197">
        <v>0</v>
      </c>
      <c r="H33" s="197">
        <v>0</v>
      </c>
      <c r="I33" s="198">
        <v>0</v>
      </c>
      <c r="J33" s="149">
        <v>3</v>
      </c>
      <c r="K33" s="72"/>
      <c r="L33" s="72"/>
    </row>
    <row r="34" spans="2:12" ht="21.75" customHeight="1" thickTop="1">
      <c r="B34" s="125">
        <v>60</v>
      </c>
      <c r="C34" s="124" t="s">
        <v>321</v>
      </c>
      <c r="D34" s="174">
        <v>0</v>
      </c>
      <c r="E34" s="151">
        <v>0</v>
      </c>
      <c r="F34" s="151">
        <v>0</v>
      </c>
      <c r="G34" s="150">
        <v>0</v>
      </c>
      <c r="H34" s="150">
        <v>0</v>
      </c>
      <c r="I34" s="108">
        <v>0</v>
      </c>
      <c r="J34" s="145">
        <v>0</v>
      </c>
      <c r="K34" s="72"/>
      <c r="L34" s="72"/>
    </row>
    <row r="35" spans="2:12" ht="21.75" customHeight="1">
      <c r="B35" s="125">
        <v>61</v>
      </c>
      <c r="C35" s="124" t="s">
        <v>322</v>
      </c>
      <c r="D35" s="174">
        <v>0</v>
      </c>
      <c r="E35" s="151">
        <v>2</v>
      </c>
      <c r="F35" s="151">
        <v>0</v>
      </c>
      <c r="G35" s="150">
        <v>0</v>
      </c>
      <c r="H35" s="150">
        <v>0</v>
      </c>
      <c r="I35" s="108">
        <v>0</v>
      </c>
      <c r="J35" s="145">
        <v>2</v>
      </c>
      <c r="K35" s="72"/>
      <c r="L35" s="72"/>
    </row>
    <row r="36" spans="2:12" ht="21.75" customHeight="1">
      <c r="B36" s="125">
        <v>62</v>
      </c>
      <c r="C36" s="124" t="s">
        <v>323</v>
      </c>
      <c r="D36" s="174">
        <v>0</v>
      </c>
      <c r="E36" s="151">
        <v>0</v>
      </c>
      <c r="F36" s="151">
        <v>0</v>
      </c>
      <c r="G36" s="150">
        <v>0</v>
      </c>
      <c r="H36" s="150">
        <v>0</v>
      </c>
      <c r="I36" s="108">
        <v>0</v>
      </c>
      <c r="J36" s="145">
        <v>0</v>
      </c>
      <c r="K36" s="72"/>
      <c r="L36" s="72"/>
    </row>
    <row r="37" spans="2:12" ht="21.75" customHeight="1">
      <c r="B37" s="125">
        <v>63</v>
      </c>
      <c r="C37" s="124" t="s">
        <v>324</v>
      </c>
      <c r="D37" s="174">
        <v>0</v>
      </c>
      <c r="E37" s="151">
        <v>0</v>
      </c>
      <c r="F37" s="151">
        <v>0</v>
      </c>
      <c r="G37" s="150">
        <v>0</v>
      </c>
      <c r="H37" s="150">
        <v>0</v>
      </c>
      <c r="I37" s="108">
        <v>0</v>
      </c>
      <c r="J37" s="145">
        <v>0</v>
      </c>
      <c r="K37" s="72"/>
      <c r="L37" s="72"/>
    </row>
    <row r="38" spans="2:12" ht="21.75" customHeight="1" thickBot="1">
      <c r="B38" s="125">
        <v>69</v>
      </c>
      <c r="C38" s="124" t="s">
        <v>325</v>
      </c>
      <c r="D38" s="174">
        <v>0</v>
      </c>
      <c r="E38" s="151">
        <v>1</v>
      </c>
      <c r="F38" s="151">
        <v>0</v>
      </c>
      <c r="G38" s="150">
        <v>0</v>
      </c>
      <c r="H38" s="150">
        <v>0</v>
      </c>
      <c r="I38" s="108">
        <v>0</v>
      </c>
      <c r="J38" s="145">
        <v>1</v>
      </c>
      <c r="K38" s="72"/>
      <c r="L38" s="72"/>
    </row>
    <row r="39" spans="2:12" ht="21.75" customHeight="1" thickBot="1" thickTop="1">
      <c r="B39" s="126">
        <v>7</v>
      </c>
      <c r="C39" s="127" t="s">
        <v>326</v>
      </c>
      <c r="D39" s="146">
        <v>0</v>
      </c>
      <c r="E39" s="197">
        <v>4</v>
      </c>
      <c r="F39" s="197">
        <v>3</v>
      </c>
      <c r="G39" s="197">
        <v>0</v>
      </c>
      <c r="H39" s="197">
        <v>0</v>
      </c>
      <c r="I39" s="198">
        <v>0</v>
      </c>
      <c r="J39" s="149">
        <v>7</v>
      </c>
      <c r="K39" s="72"/>
      <c r="L39" s="72"/>
    </row>
    <row r="40" spans="2:12" ht="21.75" customHeight="1" thickTop="1">
      <c r="B40" s="125">
        <v>70</v>
      </c>
      <c r="C40" s="124" t="s">
        <v>327</v>
      </c>
      <c r="D40" s="174">
        <v>0</v>
      </c>
      <c r="E40" s="151">
        <v>0</v>
      </c>
      <c r="F40" s="151">
        <v>1</v>
      </c>
      <c r="G40" s="150">
        <v>0</v>
      </c>
      <c r="H40" s="150">
        <v>0</v>
      </c>
      <c r="I40" s="108">
        <v>0</v>
      </c>
      <c r="J40" s="145">
        <v>1</v>
      </c>
      <c r="K40" s="72"/>
      <c r="L40" s="72"/>
    </row>
    <row r="41" spans="2:12" ht="21.75" customHeight="1">
      <c r="B41" s="125">
        <v>71</v>
      </c>
      <c r="C41" s="124" t="s">
        <v>328</v>
      </c>
      <c r="D41" s="174">
        <v>0</v>
      </c>
      <c r="E41" s="151">
        <v>1</v>
      </c>
      <c r="F41" s="151">
        <v>1</v>
      </c>
      <c r="G41" s="150">
        <v>0</v>
      </c>
      <c r="H41" s="150">
        <v>0</v>
      </c>
      <c r="I41" s="108">
        <v>0</v>
      </c>
      <c r="J41" s="145">
        <v>2</v>
      </c>
      <c r="K41" s="72"/>
      <c r="L41" s="72"/>
    </row>
    <row r="42" spans="2:12" ht="21.75" customHeight="1">
      <c r="B42" s="125">
        <v>72</v>
      </c>
      <c r="C42" s="124" t="s">
        <v>329</v>
      </c>
      <c r="D42" s="174">
        <v>0</v>
      </c>
      <c r="E42" s="151">
        <v>2</v>
      </c>
      <c r="F42" s="151">
        <v>0</v>
      </c>
      <c r="G42" s="150">
        <v>0</v>
      </c>
      <c r="H42" s="150">
        <v>0</v>
      </c>
      <c r="I42" s="108">
        <v>0</v>
      </c>
      <c r="J42" s="145">
        <v>2</v>
      </c>
      <c r="K42" s="72"/>
      <c r="L42" s="72"/>
    </row>
    <row r="43" spans="2:12" ht="21.75" customHeight="1" thickBot="1">
      <c r="B43" s="125">
        <v>79</v>
      </c>
      <c r="C43" s="124" t="s">
        <v>330</v>
      </c>
      <c r="D43" s="174">
        <v>0</v>
      </c>
      <c r="E43" s="151">
        <v>1</v>
      </c>
      <c r="F43" s="151">
        <v>1</v>
      </c>
      <c r="G43" s="150">
        <v>0</v>
      </c>
      <c r="H43" s="150">
        <v>0</v>
      </c>
      <c r="I43" s="108">
        <v>0</v>
      </c>
      <c r="J43" s="145">
        <v>2</v>
      </c>
      <c r="K43" s="72"/>
      <c r="L43" s="72"/>
    </row>
    <row r="44" spans="2:12" ht="21.75" customHeight="1" thickBot="1" thickTop="1">
      <c r="B44" s="126">
        <v>8</v>
      </c>
      <c r="C44" s="127" t="s">
        <v>331</v>
      </c>
      <c r="D44" s="146">
        <v>0</v>
      </c>
      <c r="E44" s="197">
        <v>0</v>
      </c>
      <c r="F44" s="197">
        <v>0</v>
      </c>
      <c r="G44" s="197">
        <v>0</v>
      </c>
      <c r="H44" s="197">
        <v>0</v>
      </c>
      <c r="I44" s="198">
        <v>0</v>
      </c>
      <c r="J44" s="149">
        <v>0</v>
      </c>
      <c r="K44" s="72"/>
      <c r="L44" s="72"/>
    </row>
    <row r="45" spans="2:12" ht="21.75" customHeight="1" thickTop="1">
      <c r="B45" s="125">
        <v>80</v>
      </c>
      <c r="C45" s="124" t="s">
        <v>332</v>
      </c>
      <c r="D45" s="174">
        <v>0</v>
      </c>
      <c r="E45" s="151">
        <v>0</v>
      </c>
      <c r="F45" s="151">
        <v>0</v>
      </c>
      <c r="G45" s="150">
        <v>0</v>
      </c>
      <c r="H45" s="150">
        <v>0</v>
      </c>
      <c r="I45" s="108">
        <v>0</v>
      </c>
      <c r="J45" s="145">
        <v>0</v>
      </c>
      <c r="K45" s="72"/>
      <c r="L45" s="72"/>
    </row>
    <row r="46" spans="2:12" ht="21.75" customHeight="1">
      <c r="B46" s="125">
        <v>81</v>
      </c>
      <c r="C46" s="124" t="s">
        <v>333</v>
      </c>
      <c r="D46" s="174">
        <v>0</v>
      </c>
      <c r="E46" s="151">
        <v>0</v>
      </c>
      <c r="F46" s="151">
        <v>0</v>
      </c>
      <c r="G46" s="150">
        <v>0</v>
      </c>
      <c r="H46" s="150">
        <v>0</v>
      </c>
      <c r="I46" s="108">
        <v>0</v>
      </c>
      <c r="J46" s="145">
        <v>0</v>
      </c>
      <c r="K46" s="72"/>
      <c r="L46" s="72"/>
    </row>
    <row r="47" spans="2:12" ht="21.75" customHeight="1">
      <c r="B47" s="125">
        <v>82</v>
      </c>
      <c r="C47" s="124" t="s">
        <v>334</v>
      </c>
      <c r="D47" s="174">
        <v>0</v>
      </c>
      <c r="E47" s="151">
        <v>0</v>
      </c>
      <c r="F47" s="151">
        <v>0</v>
      </c>
      <c r="G47" s="150">
        <v>0</v>
      </c>
      <c r="H47" s="150">
        <v>0</v>
      </c>
      <c r="I47" s="108">
        <v>0</v>
      </c>
      <c r="J47" s="145">
        <v>0</v>
      </c>
      <c r="K47" s="72"/>
      <c r="L47" s="72"/>
    </row>
    <row r="48" spans="2:12" ht="21.75" customHeight="1" thickBot="1">
      <c r="B48" s="125">
        <v>89</v>
      </c>
      <c r="C48" s="124" t="s">
        <v>335</v>
      </c>
      <c r="D48" s="174">
        <v>0</v>
      </c>
      <c r="E48" s="151">
        <v>0</v>
      </c>
      <c r="F48" s="151">
        <v>0</v>
      </c>
      <c r="G48" s="150">
        <v>0</v>
      </c>
      <c r="H48" s="150">
        <v>0</v>
      </c>
      <c r="I48" s="108">
        <v>0</v>
      </c>
      <c r="J48" s="145">
        <v>0</v>
      </c>
      <c r="K48" s="72"/>
      <c r="L48" s="72"/>
    </row>
    <row r="49" spans="2:12" ht="21.75" customHeight="1" thickBot="1" thickTop="1">
      <c r="B49" s="126">
        <v>9</v>
      </c>
      <c r="C49" s="127" t="s">
        <v>336</v>
      </c>
      <c r="D49" s="146">
        <v>1</v>
      </c>
      <c r="E49" s="197">
        <v>2</v>
      </c>
      <c r="F49" s="197">
        <v>1</v>
      </c>
      <c r="G49" s="197">
        <v>0</v>
      </c>
      <c r="H49" s="197">
        <v>0</v>
      </c>
      <c r="I49" s="198">
        <v>0</v>
      </c>
      <c r="J49" s="149">
        <v>4</v>
      </c>
      <c r="K49" s="72"/>
      <c r="L49" s="72"/>
    </row>
    <row r="50" spans="2:12" ht="21.75" customHeight="1" thickTop="1">
      <c r="B50" s="125">
        <v>90</v>
      </c>
      <c r="C50" s="124" t="s">
        <v>337</v>
      </c>
      <c r="D50" s="174">
        <v>1</v>
      </c>
      <c r="E50" s="151">
        <v>1</v>
      </c>
      <c r="F50" s="151">
        <v>0</v>
      </c>
      <c r="G50" s="150">
        <v>0</v>
      </c>
      <c r="H50" s="150">
        <v>0</v>
      </c>
      <c r="I50" s="108">
        <v>0</v>
      </c>
      <c r="J50" s="145">
        <v>2</v>
      </c>
      <c r="K50" s="72"/>
      <c r="L50" s="72"/>
    </row>
    <row r="51" spans="2:12" ht="21.75" customHeight="1">
      <c r="B51" s="125">
        <v>91</v>
      </c>
      <c r="C51" s="124" t="s">
        <v>338</v>
      </c>
      <c r="D51" s="174">
        <v>0</v>
      </c>
      <c r="E51" s="151">
        <v>0</v>
      </c>
      <c r="F51" s="151">
        <v>0</v>
      </c>
      <c r="G51" s="150">
        <v>0</v>
      </c>
      <c r="H51" s="150">
        <v>0</v>
      </c>
      <c r="I51" s="108">
        <v>0</v>
      </c>
      <c r="J51" s="145">
        <v>0</v>
      </c>
      <c r="K51" s="72"/>
      <c r="L51" s="72"/>
    </row>
    <row r="52" spans="2:12" ht="21.75" customHeight="1">
      <c r="B52" s="125">
        <v>92</v>
      </c>
      <c r="C52" s="124" t="s">
        <v>339</v>
      </c>
      <c r="D52" s="174">
        <v>0</v>
      </c>
      <c r="E52" s="151">
        <v>0</v>
      </c>
      <c r="F52" s="151">
        <v>0</v>
      </c>
      <c r="G52" s="150">
        <v>0</v>
      </c>
      <c r="H52" s="150">
        <v>0</v>
      </c>
      <c r="I52" s="108">
        <v>0</v>
      </c>
      <c r="J52" s="145">
        <v>0</v>
      </c>
      <c r="K52" s="72"/>
      <c r="L52" s="72"/>
    </row>
    <row r="53" spans="2:12" ht="21.75" customHeight="1" thickBot="1">
      <c r="B53" s="125">
        <v>99</v>
      </c>
      <c r="C53" s="124" t="s">
        <v>340</v>
      </c>
      <c r="D53" s="174">
        <v>0</v>
      </c>
      <c r="E53" s="151">
        <v>1</v>
      </c>
      <c r="F53" s="151">
        <v>1</v>
      </c>
      <c r="G53" s="150">
        <v>0</v>
      </c>
      <c r="H53" s="150">
        <v>0</v>
      </c>
      <c r="I53" s="108">
        <v>0</v>
      </c>
      <c r="J53" s="145">
        <v>2</v>
      </c>
      <c r="K53" s="72"/>
      <c r="L53" s="72"/>
    </row>
    <row r="54" spans="2:12" ht="21.75" customHeight="1" thickBot="1" thickTop="1">
      <c r="B54" s="126">
        <v>10</v>
      </c>
      <c r="C54" s="127" t="s">
        <v>341</v>
      </c>
      <c r="D54" s="146">
        <v>0</v>
      </c>
      <c r="E54" s="197">
        <v>0</v>
      </c>
      <c r="F54" s="197">
        <v>0</v>
      </c>
      <c r="G54" s="197">
        <v>0</v>
      </c>
      <c r="H54" s="197">
        <v>0</v>
      </c>
      <c r="I54" s="198">
        <v>0</v>
      </c>
      <c r="J54" s="149">
        <v>0</v>
      </c>
      <c r="K54" s="72"/>
      <c r="L54" s="72"/>
    </row>
    <row r="55" spans="2:12" ht="21.75" customHeight="1" thickTop="1">
      <c r="B55" s="125">
        <v>100</v>
      </c>
      <c r="C55" s="124" t="s">
        <v>342</v>
      </c>
      <c r="D55" s="174">
        <v>0</v>
      </c>
      <c r="E55" s="151">
        <v>0</v>
      </c>
      <c r="F55" s="151">
        <v>0</v>
      </c>
      <c r="G55" s="150">
        <v>0</v>
      </c>
      <c r="H55" s="150">
        <v>0</v>
      </c>
      <c r="I55" s="108">
        <v>0</v>
      </c>
      <c r="J55" s="145">
        <v>0</v>
      </c>
      <c r="K55" s="72"/>
      <c r="L55" s="72"/>
    </row>
    <row r="56" spans="2:12" ht="21.75" customHeight="1">
      <c r="B56" s="125">
        <v>101</v>
      </c>
      <c r="C56" s="124" t="s">
        <v>343</v>
      </c>
      <c r="D56" s="174">
        <v>0</v>
      </c>
      <c r="E56" s="151">
        <v>0</v>
      </c>
      <c r="F56" s="151">
        <v>0</v>
      </c>
      <c r="G56" s="150">
        <v>0</v>
      </c>
      <c r="H56" s="150">
        <v>0</v>
      </c>
      <c r="I56" s="108">
        <v>0</v>
      </c>
      <c r="J56" s="145">
        <v>0</v>
      </c>
      <c r="K56" s="72"/>
      <c r="L56" s="72"/>
    </row>
    <row r="57" spans="2:12" ht="21.75" customHeight="1">
      <c r="B57" s="125">
        <v>102</v>
      </c>
      <c r="C57" s="124" t="s">
        <v>344</v>
      </c>
      <c r="D57" s="174">
        <v>0</v>
      </c>
      <c r="E57" s="151">
        <v>0</v>
      </c>
      <c r="F57" s="151">
        <v>0</v>
      </c>
      <c r="G57" s="150">
        <v>0</v>
      </c>
      <c r="H57" s="150">
        <v>0</v>
      </c>
      <c r="I57" s="108">
        <v>0</v>
      </c>
      <c r="J57" s="145">
        <v>0</v>
      </c>
      <c r="K57" s="72"/>
      <c r="L57" s="72"/>
    </row>
    <row r="58" spans="2:12" ht="21.75" customHeight="1">
      <c r="B58" s="125">
        <v>103</v>
      </c>
      <c r="C58" s="124" t="s">
        <v>345</v>
      </c>
      <c r="D58" s="174">
        <v>0</v>
      </c>
      <c r="E58" s="151">
        <v>0</v>
      </c>
      <c r="F58" s="151">
        <v>0</v>
      </c>
      <c r="G58" s="150">
        <v>0</v>
      </c>
      <c r="H58" s="150">
        <v>0</v>
      </c>
      <c r="I58" s="108">
        <v>0</v>
      </c>
      <c r="J58" s="145">
        <v>0</v>
      </c>
      <c r="K58" s="72"/>
      <c r="L58" s="72"/>
    </row>
    <row r="59" spans="2:12" ht="21.75" customHeight="1" thickBot="1">
      <c r="B59" s="125">
        <v>109</v>
      </c>
      <c r="C59" s="124" t="s">
        <v>346</v>
      </c>
      <c r="D59" s="174">
        <v>0</v>
      </c>
      <c r="E59" s="151">
        <v>0</v>
      </c>
      <c r="F59" s="151">
        <v>0</v>
      </c>
      <c r="G59" s="150">
        <v>0</v>
      </c>
      <c r="H59" s="150">
        <v>0</v>
      </c>
      <c r="I59" s="108">
        <v>0</v>
      </c>
      <c r="J59" s="145">
        <v>0</v>
      </c>
      <c r="K59" s="72"/>
      <c r="L59" s="72"/>
    </row>
    <row r="60" spans="2:12" ht="21.75" customHeight="1" thickBot="1" thickTop="1">
      <c r="B60" s="126">
        <v>11</v>
      </c>
      <c r="C60" s="127" t="s">
        <v>347</v>
      </c>
      <c r="D60" s="146">
        <v>3</v>
      </c>
      <c r="E60" s="197">
        <v>39</v>
      </c>
      <c r="F60" s="197">
        <v>8</v>
      </c>
      <c r="G60" s="197">
        <v>22</v>
      </c>
      <c r="H60" s="197">
        <v>1</v>
      </c>
      <c r="I60" s="198">
        <v>7</v>
      </c>
      <c r="J60" s="149">
        <v>80</v>
      </c>
      <c r="K60" s="72"/>
      <c r="L60" s="72"/>
    </row>
    <row r="61" spans="2:12" ht="21.75" customHeight="1" thickTop="1">
      <c r="B61" s="125">
        <v>110</v>
      </c>
      <c r="C61" s="124" t="s">
        <v>348</v>
      </c>
      <c r="D61" s="174">
        <v>2</v>
      </c>
      <c r="E61" s="151">
        <v>14</v>
      </c>
      <c r="F61" s="151">
        <v>2</v>
      </c>
      <c r="G61" s="150">
        <v>10</v>
      </c>
      <c r="H61" s="150">
        <v>1</v>
      </c>
      <c r="I61" s="108">
        <v>2</v>
      </c>
      <c r="J61" s="145">
        <v>31</v>
      </c>
      <c r="K61" s="72"/>
      <c r="L61" s="72"/>
    </row>
    <row r="62" spans="2:12" ht="21.75" customHeight="1">
      <c r="B62" s="125">
        <v>111</v>
      </c>
      <c r="C62" s="124" t="s">
        <v>349</v>
      </c>
      <c r="D62" s="174">
        <v>0</v>
      </c>
      <c r="E62" s="151">
        <v>11</v>
      </c>
      <c r="F62" s="151">
        <v>4</v>
      </c>
      <c r="G62" s="150">
        <v>6</v>
      </c>
      <c r="H62" s="150">
        <v>0</v>
      </c>
      <c r="I62" s="108">
        <v>4</v>
      </c>
      <c r="J62" s="145">
        <v>25</v>
      </c>
      <c r="K62" s="72"/>
      <c r="L62" s="72"/>
    </row>
    <row r="63" spans="2:12" ht="21.75" customHeight="1">
      <c r="B63" s="125">
        <v>112</v>
      </c>
      <c r="C63" s="124" t="s">
        <v>350</v>
      </c>
      <c r="D63" s="174">
        <v>1</v>
      </c>
      <c r="E63" s="151">
        <v>11</v>
      </c>
      <c r="F63" s="151">
        <v>2</v>
      </c>
      <c r="G63" s="150">
        <v>6</v>
      </c>
      <c r="H63" s="150">
        <v>0</v>
      </c>
      <c r="I63" s="108">
        <v>0</v>
      </c>
      <c r="J63" s="145">
        <v>20</v>
      </c>
      <c r="K63" s="72"/>
      <c r="L63" s="72"/>
    </row>
    <row r="64" spans="2:12" ht="21.75" customHeight="1">
      <c r="B64" s="125">
        <v>119</v>
      </c>
      <c r="C64" s="124" t="s">
        <v>351</v>
      </c>
      <c r="D64" s="174">
        <v>0</v>
      </c>
      <c r="E64" s="151">
        <v>3</v>
      </c>
      <c r="F64" s="151">
        <v>0</v>
      </c>
      <c r="G64" s="150">
        <v>0</v>
      </c>
      <c r="H64" s="150">
        <v>0</v>
      </c>
      <c r="I64" s="108">
        <v>1</v>
      </c>
      <c r="J64" s="145">
        <v>4</v>
      </c>
      <c r="K64" s="72"/>
      <c r="L64" s="72"/>
    </row>
    <row r="65" spans="2:12" ht="21.75" customHeight="1" thickBot="1">
      <c r="B65" s="125">
        <v>120</v>
      </c>
      <c r="C65" s="124" t="s">
        <v>352</v>
      </c>
      <c r="D65" s="174">
        <v>3</v>
      </c>
      <c r="E65" s="199">
        <v>390</v>
      </c>
      <c r="F65" s="151">
        <v>59</v>
      </c>
      <c r="G65" s="150">
        <v>133</v>
      </c>
      <c r="H65" s="150">
        <v>4</v>
      </c>
      <c r="I65" s="108">
        <v>66</v>
      </c>
      <c r="J65" s="145">
        <v>655</v>
      </c>
      <c r="K65" s="72"/>
      <c r="L65" s="72"/>
    </row>
    <row r="66" spans="2:12" ht="21.75" customHeight="1" thickBot="1" thickTop="1">
      <c r="B66" s="126">
        <v>999</v>
      </c>
      <c r="C66" s="127" t="s">
        <v>353</v>
      </c>
      <c r="D66" s="146">
        <v>1</v>
      </c>
      <c r="E66" s="197">
        <v>23</v>
      </c>
      <c r="F66" s="197">
        <v>5</v>
      </c>
      <c r="G66" s="197">
        <v>6</v>
      </c>
      <c r="H66" s="197">
        <v>0</v>
      </c>
      <c r="I66" s="198">
        <v>5</v>
      </c>
      <c r="J66" s="149">
        <v>40</v>
      </c>
      <c r="K66" s="72"/>
      <c r="L66" s="72"/>
    </row>
    <row r="67" spans="2:12" ht="21.75" customHeight="1" thickBot="1" thickTop="1">
      <c r="B67" s="251" t="s">
        <v>269</v>
      </c>
      <c r="C67" s="252"/>
      <c r="D67" s="123">
        <v>204</v>
      </c>
      <c r="E67" s="200">
        <v>3680</v>
      </c>
      <c r="F67" s="158">
        <v>779</v>
      </c>
      <c r="G67" s="158">
        <v>1646</v>
      </c>
      <c r="H67" s="158">
        <v>43</v>
      </c>
      <c r="I67" s="114">
        <v>721</v>
      </c>
      <c r="J67" s="153">
        <v>7073</v>
      </c>
      <c r="K67" s="72"/>
      <c r="L67" s="72"/>
    </row>
    <row r="68" spans="2:10" s="69" customFormat="1" ht="15.75" thickTop="1">
      <c r="B68" s="86"/>
      <c r="C68" s="86"/>
      <c r="D68" s="381"/>
      <c r="E68" s="381"/>
      <c r="F68" s="381"/>
      <c r="G68" s="381"/>
      <c r="H68" s="381"/>
      <c r="I68" s="381"/>
      <c r="J68" s="381"/>
    </row>
    <row r="69" spans="4:10" s="69" customFormat="1" ht="15">
      <c r="D69" s="382"/>
      <c r="E69" s="382"/>
      <c r="F69" s="382"/>
      <c r="G69" s="382"/>
      <c r="H69" s="382"/>
      <c r="I69" s="382"/>
      <c r="J69" s="382"/>
    </row>
    <row r="70" spans="4:10" s="69" customFormat="1" ht="15">
      <c r="D70" s="383"/>
      <c r="E70" s="383"/>
      <c r="F70" s="383"/>
      <c r="G70" s="383"/>
      <c r="H70" s="383"/>
      <c r="I70" s="383"/>
      <c r="J70" s="383"/>
    </row>
    <row r="71" spans="4:10" s="69" customFormat="1" ht="15">
      <c r="D71" s="384"/>
      <c r="E71" s="384"/>
      <c r="F71" s="384"/>
      <c r="G71" s="384"/>
      <c r="H71" s="384"/>
      <c r="I71" s="384"/>
      <c r="J71" s="384"/>
    </row>
    <row r="72" spans="4:10" s="69" customFormat="1" ht="15">
      <c r="D72" s="195"/>
      <c r="E72" s="195"/>
      <c r="F72" s="195"/>
      <c r="G72" s="195"/>
      <c r="H72" s="195"/>
      <c r="I72" s="195"/>
      <c r="J72" s="195"/>
    </row>
    <row r="73" spans="4:10" s="69" customFormat="1" ht="15">
      <c r="D73" s="195"/>
      <c r="E73" s="195"/>
      <c r="F73" s="195"/>
      <c r="G73" s="195"/>
      <c r="H73" s="195"/>
      <c r="I73" s="195"/>
      <c r="J73" s="195"/>
    </row>
    <row r="74" spans="4:10" s="69" customFormat="1" ht="15">
      <c r="D74" s="195"/>
      <c r="E74" s="195"/>
      <c r="F74" s="195"/>
      <c r="G74" s="195"/>
      <c r="H74" s="195"/>
      <c r="I74" s="195"/>
      <c r="J74" s="195"/>
    </row>
    <row r="75" spans="4:10" s="69" customFormat="1" ht="15">
      <c r="D75" s="195"/>
      <c r="E75" s="195"/>
      <c r="F75" s="195"/>
      <c r="G75" s="195"/>
      <c r="H75" s="195"/>
      <c r="I75" s="195"/>
      <c r="J75" s="195"/>
    </row>
    <row r="76" spans="4:10" s="69" customFormat="1" ht="15">
      <c r="D76" s="195"/>
      <c r="E76" s="195"/>
      <c r="F76" s="195"/>
      <c r="G76" s="195"/>
      <c r="H76" s="195"/>
      <c r="I76" s="195"/>
      <c r="J76" s="195"/>
    </row>
    <row r="77" spans="4:10" s="69" customFormat="1" ht="15">
      <c r="D77" s="195"/>
      <c r="E77" s="195"/>
      <c r="F77" s="195"/>
      <c r="G77" s="195"/>
      <c r="H77" s="195"/>
      <c r="I77" s="195"/>
      <c r="J77" s="195"/>
    </row>
    <row r="78" spans="4:10" s="69" customFormat="1" ht="15">
      <c r="D78" s="195"/>
      <c r="E78" s="195"/>
      <c r="F78" s="195"/>
      <c r="G78" s="195"/>
      <c r="H78" s="195"/>
      <c r="I78" s="195"/>
      <c r="J78" s="195"/>
    </row>
    <row r="79" spans="4:10" s="69" customFormat="1" ht="15">
      <c r="D79" s="195"/>
      <c r="E79" s="195"/>
      <c r="F79" s="195"/>
      <c r="G79" s="195"/>
      <c r="H79" s="195"/>
      <c r="I79" s="195"/>
      <c r="J79" s="195"/>
    </row>
    <row r="80" spans="4:10" s="69" customFormat="1" ht="15">
      <c r="D80" s="195"/>
      <c r="E80" s="195"/>
      <c r="F80" s="195"/>
      <c r="G80" s="195"/>
      <c r="H80" s="195"/>
      <c r="I80" s="195"/>
      <c r="J80" s="195"/>
    </row>
    <row r="81" spans="4:10" s="69" customFormat="1" ht="15">
      <c r="D81" s="195"/>
      <c r="E81" s="195"/>
      <c r="F81" s="195"/>
      <c r="G81" s="195"/>
      <c r="H81" s="195"/>
      <c r="I81" s="195"/>
      <c r="J81" s="195"/>
    </row>
    <row r="82" spans="4:10" s="69" customFormat="1" ht="15">
      <c r="D82" s="195"/>
      <c r="E82" s="195"/>
      <c r="F82" s="195"/>
      <c r="G82" s="195"/>
      <c r="H82" s="195"/>
      <c r="I82" s="195"/>
      <c r="J82" s="195"/>
    </row>
    <row r="83" spans="4:10" s="69" customFormat="1" ht="15">
      <c r="D83" s="195"/>
      <c r="E83" s="195"/>
      <c r="F83" s="195"/>
      <c r="G83" s="195"/>
      <c r="H83" s="195"/>
      <c r="I83" s="195"/>
      <c r="J83" s="195"/>
    </row>
    <row r="84" spans="4:10" s="69" customFormat="1" ht="15">
      <c r="D84" s="195"/>
      <c r="E84" s="195"/>
      <c r="F84" s="195"/>
      <c r="G84" s="195"/>
      <c r="H84" s="195"/>
      <c r="I84" s="195"/>
      <c r="J84" s="195"/>
    </row>
    <row r="85" spans="4:10" s="69" customFormat="1" ht="15">
      <c r="D85" s="195"/>
      <c r="E85" s="195"/>
      <c r="F85" s="195"/>
      <c r="G85" s="195"/>
      <c r="H85" s="195"/>
      <c r="I85" s="195"/>
      <c r="J85" s="195"/>
    </row>
    <row r="86" spans="4:10" s="69" customFormat="1" ht="15">
      <c r="D86" s="195"/>
      <c r="E86" s="195"/>
      <c r="F86" s="195"/>
      <c r="G86" s="195"/>
      <c r="H86" s="195"/>
      <c r="I86" s="195"/>
      <c r="J86" s="195"/>
    </row>
    <row r="87" spans="4:10" s="69" customFormat="1" ht="15">
      <c r="D87" s="195"/>
      <c r="E87" s="195"/>
      <c r="F87" s="195"/>
      <c r="G87" s="195"/>
      <c r="H87" s="195"/>
      <c r="I87" s="195"/>
      <c r="J87" s="195"/>
    </row>
    <row r="88" spans="4:10" s="69" customFormat="1" ht="15">
      <c r="D88" s="195"/>
      <c r="E88" s="195"/>
      <c r="F88" s="195"/>
      <c r="G88" s="195"/>
      <c r="H88" s="195"/>
      <c r="I88" s="195"/>
      <c r="J88" s="195"/>
    </row>
    <row r="89" spans="4:10" s="69" customFormat="1" ht="15">
      <c r="D89" s="195"/>
      <c r="E89" s="195"/>
      <c r="F89" s="195"/>
      <c r="G89" s="195"/>
      <c r="H89" s="195"/>
      <c r="I89" s="195"/>
      <c r="J89" s="195"/>
    </row>
    <row r="90" spans="4:10" s="69" customFormat="1" ht="15">
      <c r="D90" s="195"/>
      <c r="E90" s="195"/>
      <c r="F90" s="195"/>
      <c r="G90" s="195"/>
      <c r="H90" s="195"/>
      <c r="I90" s="195"/>
      <c r="J90" s="195"/>
    </row>
    <row r="91" spans="4:10" s="69" customFormat="1" ht="15">
      <c r="D91" s="195"/>
      <c r="E91" s="195"/>
      <c r="F91" s="195"/>
      <c r="G91" s="195"/>
      <c r="H91" s="195"/>
      <c r="I91" s="195"/>
      <c r="J91" s="195"/>
    </row>
    <row r="92" spans="4:10" s="69" customFormat="1" ht="15">
      <c r="D92" s="195"/>
      <c r="E92" s="195"/>
      <c r="F92" s="195"/>
      <c r="G92" s="195"/>
      <c r="H92" s="195"/>
      <c r="I92" s="195"/>
      <c r="J92" s="195"/>
    </row>
    <row r="93" spans="4:10" s="69" customFormat="1" ht="15">
      <c r="D93" s="195"/>
      <c r="E93" s="195"/>
      <c r="F93" s="195"/>
      <c r="G93" s="195"/>
      <c r="H93" s="195"/>
      <c r="I93" s="195"/>
      <c r="J93" s="195"/>
    </row>
    <row r="94" spans="4:10" s="69" customFormat="1" ht="15">
      <c r="D94" s="195"/>
      <c r="E94" s="195"/>
      <c r="F94" s="195"/>
      <c r="G94" s="195"/>
      <c r="H94" s="195"/>
      <c r="I94" s="195"/>
      <c r="J94" s="195"/>
    </row>
    <row r="95" spans="4:10" s="69" customFormat="1" ht="15">
      <c r="D95" s="195"/>
      <c r="E95" s="195"/>
      <c r="F95" s="195"/>
      <c r="G95" s="195"/>
      <c r="H95" s="195"/>
      <c r="I95" s="195"/>
      <c r="J95" s="195"/>
    </row>
    <row r="96" spans="4:10" s="69" customFormat="1" ht="15">
      <c r="D96" s="195"/>
      <c r="E96" s="195"/>
      <c r="F96" s="195"/>
      <c r="G96" s="195"/>
      <c r="H96" s="195"/>
      <c r="I96" s="195"/>
      <c r="J96" s="195"/>
    </row>
    <row r="97" spans="4:10" s="69" customFormat="1" ht="15">
      <c r="D97" s="195"/>
      <c r="E97" s="195"/>
      <c r="F97" s="195"/>
      <c r="G97" s="195"/>
      <c r="H97" s="195"/>
      <c r="I97" s="195"/>
      <c r="J97" s="195"/>
    </row>
    <row r="98" spans="4:10" s="69" customFormat="1" ht="15">
      <c r="D98" s="195"/>
      <c r="E98" s="195"/>
      <c r="F98" s="195"/>
      <c r="G98" s="195"/>
      <c r="H98" s="195"/>
      <c r="I98" s="195"/>
      <c r="J98" s="195"/>
    </row>
    <row r="99" spans="4:10" s="69" customFormat="1" ht="15">
      <c r="D99" s="195"/>
      <c r="E99" s="195"/>
      <c r="F99" s="195"/>
      <c r="G99" s="195"/>
      <c r="H99" s="195"/>
      <c r="I99" s="195"/>
      <c r="J99" s="195"/>
    </row>
    <row r="100" spans="4:10" s="69" customFormat="1" ht="15">
      <c r="D100" s="195"/>
      <c r="E100" s="195"/>
      <c r="F100" s="195"/>
      <c r="G100" s="195"/>
      <c r="H100" s="195"/>
      <c r="I100" s="195"/>
      <c r="J100" s="195"/>
    </row>
    <row r="101" spans="4:10" s="69" customFormat="1" ht="15">
      <c r="D101" s="195"/>
      <c r="E101" s="195"/>
      <c r="F101" s="195"/>
      <c r="G101" s="195"/>
      <c r="H101" s="195"/>
      <c r="I101" s="195"/>
      <c r="J101" s="195"/>
    </row>
    <row r="102" spans="4:10" s="69" customFormat="1" ht="15">
      <c r="D102" s="195"/>
      <c r="E102" s="195"/>
      <c r="F102" s="195"/>
      <c r="G102" s="195"/>
      <c r="H102" s="195"/>
      <c r="I102" s="195"/>
      <c r="J102" s="195"/>
    </row>
    <row r="103" spans="4:10" s="69" customFormat="1" ht="15">
      <c r="D103" s="195"/>
      <c r="E103" s="195"/>
      <c r="F103" s="195"/>
      <c r="G103" s="195"/>
      <c r="H103" s="195"/>
      <c r="I103" s="195"/>
      <c r="J103" s="195"/>
    </row>
    <row r="104" spans="4:10" s="69" customFormat="1" ht="15">
      <c r="D104" s="195"/>
      <c r="E104" s="195"/>
      <c r="F104" s="195"/>
      <c r="G104" s="195"/>
      <c r="H104" s="195"/>
      <c r="I104" s="195"/>
      <c r="J104" s="195"/>
    </row>
    <row r="105" spans="4:10" s="69" customFormat="1" ht="15">
      <c r="D105" s="195"/>
      <c r="E105" s="195"/>
      <c r="F105" s="195"/>
      <c r="G105" s="195"/>
      <c r="H105" s="195"/>
      <c r="I105" s="195"/>
      <c r="J105" s="195"/>
    </row>
    <row r="106" spans="4:10" s="69" customFormat="1" ht="15">
      <c r="D106" s="195"/>
      <c r="E106" s="195"/>
      <c r="F106" s="195"/>
      <c r="G106" s="195"/>
      <c r="H106" s="195"/>
      <c r="I106" s="195"/>
      <c r="J106" s="195"/>
    </row>
    <row r="107" spans="4:10" s="69" customFormat="1" ht="15">
      <c r="D107" s="195"/>
      <c r="E107" s="195"/>
      <c r="F107" s="195"/>
      <c r="G107" s="195"/>
      <c r="H107" s="195"/>
      <c r="I107" s="195"/>
      <c r="J107" s="195"/>
    </row>
    <row r="108" spans="4:10" s="69" customFormat="1" ht="15">
      <c r="D108" s="195"/>
      <c r="E108" s="195"/>
      <c r="F108" s="195"/>
      <c r="G108" s="195"/>
      <c r="H108" s="195"/>
      <c r="I108" s="195"/>
      <c r="J108" s="195"/>
    </row>
    <row r="109" spans="4:10" s="69" customFormat="1" ht="15">
      <c r="D109" s="195"/>
      <c r="E109" s="195"/>
      <c r="F109" s="195"/>
      <c r="G109" s="195"/>
      <c r="H109" s="195"/>
      <c r="I109" s="195"/>
      <c r="J109" s="195"/>
    </row>
    <row r="110" spans="4:10" s="69" customFormat="1" ht="15">
      <c r="D110" s="195"/>
      <c r="E110" s="195"/>
      <c r="F110" s="195"/>
      <c r="G110" s="195"/>
      <c r="H110" s="195"/>
      <c r="I110" s="195"/>
      <c r="J110" s="195"/>
    </row>
    <row r="111" spans="4:10" s="69" customFormat="1" ht="15">
      <c r="D111" s="195"/>
      <c r="E111" s="195"/>
      <c r="F111" s="195"/>
      <c r="G111" s="195"/>
      <c r="H111" s="195"/>
      <c r="I111" s="195"/>
      <c r="J111" s="195"/>
    </row>
    <row r="112" spans="4:10" s="69" customFormat="1" ht="15">
      <c r="D112" s="195"/>
      <c r="E112" s="195"/>
      <c r="F112" s="195"/>
      <c r="G112" s="195"/>
      <c r="H112" s="195"/>
      <c r="I112" s="195"/>
      <c r="J112" s="195"/>
    </row>
    <row r="113" spans="4:10" s="69" customFormat="1" ht="15">
      <c r="D113" s="195"/>
      <c r="E113" s="195"/>
      <c r="F113" s="195"/>
      <c r="G113" s="195"/>
      <c r="H113" s="195"/>
      <c r="I113" s="195"/>
      <c r="J113" s="195"/>
    </row>
    <row r="114" spans="4:10" s="69" customFormat="1" ht="15">
      <c r="D114" s="195"/>
      <c r="E114" s="195"/>
      <c r="F114" s="195"/>
      <c r="G114" s="195"/>
      <c r="H114" s="195"/>
      <c r="I114" s="195"/>
      <c r="J114" s="195"/>
    </row>
    <row r="115" spans="4:10" s="69" customFormat="1" ht="15">
      <c r="D115" s="195"/>
      <c r="E115" s="195"/>
      <c r="F115" s="195"/>
      <c r="G115" s="195"/>
      <c r="H115" s="195"/>
      <c r="I115" s="195"/>
      <c r="J115" s="195"/>
    </row>
    <row r="116" spans="4:10" s="69" customFormat="1" ht="15">
      <c r="D116" s="195"/>
      <c r="E116" s="195"/>
      <c r="F116" s="195"/>
      <c r="G116" s="195"/>
      <c r="H116" s="195"/>
      <c r="I116" s="195"/>
      <c r="J116" s="195"/>
    </row>
    <row r="117" spans="4:10" s="69" customFormat="1" ht="15">
      <c r="D117" s="195"/>
      <c r="E117" s="195"/>
      <c r="F117" s="195"/>
      <c r="G117" s="195"/>
      <c r="H117" s="195"/>
      <c r="I117" s="195"/>
      <c r="J117" s="195"/>
    </row>
    <row r="118" spans="4:10" s="69" customFormat="1" ht="15">
      <c r="D118" s="195"/>
      <c r="E118" s="195"/>
      <c r="F118" s="195"/>
      <c r="G118" s="195"/>
      <c r="H118" s="195"/>
      <c r="I118" s="195"/>
      <c r="J118" s="195"/>
    </row>
    <row r="119" spans="4:10" s="69" customFormat="1" ht="15">
      <c r="D119" s="195"/>
      <c r="E119" s="195"/>
      <c r="F119" s="195"/>
      <c r="G119" s="195"/>
      <c r="H119" s="195"/>
      <c r="I119" s="195"/>
      <c r="J119" s="195"/>
    </row>
    <row r="120" spans="4:10" s="69" customFormat="1" ht="15">
      <c r="D120" s="195"/>
      <c r="E120" s="195"/>
      <c r="F120" s="195"/>
      <c r="G120" s="195"/>
      <c r="H120" s="195"/>
      <c r="I120" s="195"/>
      <c r="J120" s="195"/>
    </row>
    <row r="121" spans="4:10" s="69" customFormat="1" ht="15">
      <c r="D121" s="195"/>
      <c r="E121" s="195"/>
      <c r="F121" s="195"/>
      <c r="G121" s="195"/>
      <c r="H121" s="195"/>
      <c r="I121" s="195"/>
      <c r="J121" s="195"/>
    </row>
    <row r="122" spans="4:10" s="69" customFormat="1" ht="15">
      <c r="D122" s="195"/>
      <c r="E122" s="195"/>
      <c r="F122" s="195"/>
      <c r="G122" s="195"/>
      <c r="H122" s="195"/>
      <c r="I122" s="195"/>
      <c r="J122" s="195"/>
    </row>
    <row r="123" spans="4:10" s="69" customFormat="1" ht="15">
      <c r="D123" s="195"/>
      <c r="E123" s="195"/>
      <c r="F123" s="195"/>
      <c r="G123" s="195"/>
      <c r="H123" s="195"/>
      <c r="I123" s="195"/>
      <c r="J123" s="195"/>
    </row>
    <row r="124" spans="4:10" s="69" customFormat="1" ht="15">
      <c r="D124" s="195"/>
      <c r="E124" s="195"/>
      <c r="F124" s="195"/>
      <c r="G124" s="195"/>
      <c r="H124" s="195"/>
      <c r="I124" s="195"/>
      <c r="J124" s="195"/>
    </row>
    <row r="125" spans="4:10" s="69" customFormat="1" ht="15">
      <c r="D125" s="195"/>
      <c r="E125" s="195"/>
      <c r="F125" s="195"/>
      <c r="G125" s="195"/>
      <c r="H125" s="195"/>
      <c r="I125" s="195"/>
      <c r="J125" s="195"/>
    </row>
    <row r="126" spans="4:10" s="69" customFormat="1" ht="15">
      <c r="D126" s="195"/>
      <c r="E126" s="195"/>
      <c r="F126" s="195"/>
      <c r="G126" s="195"/>
      <c r="H126" s="195"/>
      <c r="I126" s="195"/>
      <c r="J126" s="195"/>
    </row>
    <row r="127" spans="4:10" s="69" customFormat="1" ht="15">
      <c r="D127" s="195"/>
      <c r="E127" s="195"/>
      <c r="F127" s="195"/>
      <c r="G127" s="195"/>
      <c r="H127" s="195"/>
      <c r="I127" s="195"/>
      <c r="J127" s="195"/>
    </row>
    <row r="128" spans="4:10" s="69" customFormat="1" ht="15">
      <c r="D128" s="195"/>
      <c r="E128" s="195"/>
      <c r="F128" s="195"/>
      <c r="G128" s="195"/>
      <c r="H128" s="195"/>
      <c r="I128" s="195"/>
      <c r="J128" s="195"/>
    </row>
    <row r="129" spans="4:10" s="69" customFormat="1" ht="15">
      <c r="D129" s="195"/>
      <c r="E129" s="195"/>
      <c r="F129" s="195"/>
      <c r="G129" s="195"/>
      <c r="H129" s="195"/>
      <c r="I129" s="195"/>
      <c r="J129" s="195"/>
    </row>
    <row r="130" spans="4:10" s="69" customFormat="1" ht="15">
      <c r="D130" s="195"/>
      <c r="E130" s="195"/>
      <c r="F130" s="195"/>
      <c r="G130" s="195"/>
      <c r="H130" s="195"/>
      <c r="I130" s="195"/>
      <c r="J130" s="195"/>
    </row>
    <row r="131" spans="4:10" s="69" customFormat="1" ht="15">
      <c r="D131" s="195"/>
      <c r="E131" s="195"/>
      <c r="F131" s="195"/>
      <c r="G131" s="195"/>
      <c r="H131" s="195"/>
      <c r="I131" s="195"/>
      <c r="J131" s="195"/>
    </row>
    <row r="132" spans="4:10" s="69" customFormat="1" ht="15">
      <c r="D132" s="195"/>
      <c r="E132" s="195"/>
      <c r="F132" s="195"/>
      <c r="G132" s="195"/>
      <c r="H132" s="195"/>
      <c r="I132" s="195"/>
      <c r="J132" s="195"/>
    </row>
    <row r="133" spans="4:10" s="69" customFormat="1" ht="15">
      <c r="D133" s="195"/>
      <c r="E133" s="195"/>
      <c r="F133" s="195"/>
      <c r="G133" s="195"/>
      <c r="H133" s="195"/>
      <c r="I133" s="195"/>
      <c r="J133" s="195"/>
    </row>
    <row r="134" spans="4:10" s="69" customFormat="1" ht="15">
      <c r="D134" s="195"/>
      <c r="E134" s="195"/>
      <c r="F134" s="195"/>
      <c r="G134" s="195"/>
      <c r="H134" s="195"/>
      <c r="I134" s="195"/>
      <c r="J134" s="195"/>
    </row>
    <row r="135" spans="4:10" s="69" customFormat="1" ht="15">
      <c r="D135" s="195"/>
      <c r="E135" s="195"/>
      <c r="F135" s="195"/>
      <c r="G135" s="195"/>
      <c r="H135" s="195"/>
      <c r="I135" s="195"/>
      <c r="J135" s="195"/>
    </row>
    <row r="136" spans="4:10" s="69" customFormat="1" ht="15">
      <c r="D136" s="195"/>
      <c r="E136" s="195"/>
      <c r="F136" s="195"/>
      <c r="G136" s="195"/>
      <c r="H136" s="195"/>
      <c r="I136" s="195"/>
      <c r="J136" s="195"/>
    </row>
    <row r="137" spans="4:10" s="69" customFormat="1" ht="15">
      <c r="D137" s="195"/>
      <c r="E137" s="195"/>
      <c r="F137" s="195"/>
      <c r="G137" s="195"/>
      <c r="H137" s="195"/>
      <c r="I137" s="195"/>
      <c r="J137" s="195"/>
    </row>
    <row r="138" spans="4:10" s="69" customFormat="1" ht="15">
      <c r="D138" s="195"/>
      <c r="E138" s="195"/>
      <c r="F138" s="195"/>
      <c r="G138" s="195"/>
      <c r="H138" s="195"/>
      <c r="I138" s="195"/>
      <c r="J138" s="195"/>
    </row>
    <row r="139" spans="4:10" s="69" customFormat="1" ht="15">
      <c r="D139" s="195"/>
      <c r="E139" s="195"/>
      <c r="F139" s="195"/>
      <c r="G139" s="195"/>
      <c r="H139" s="195"/>
      <c r="I139" s="195"/>
      <c r="J139" s="195"/>
    </row>
    <row r="140" spans="4:10" s="69" customFormat="1" ht="15">
      <c r="D140" s="195"/>
      <c r="E140" s="195"/>
      <c r="F140" s="195"/>
      <c r="G140" s="195"/>
      <c r="H140" s="195"/>
      <c r="I140" s="195"/>
      <c r="J140" s="195"/>
    </row>
    <row r="141" spans="4:10" s="69" customFormat="1" ht="15">
      <c r="D141" s="195"/>
      <c r="E141" s="195"/>
      <c r="F141" s="195"/>
      <c r="G141" s="195"/>
      <c r="H141" s="195"/>
      <c r="I141" s="195"/>
      <c r="J141" s="195"/>
    </row>
    <row r="142" spans="4:10" s="69" customFormat="1" ht="15">
      <c r="D142" s="195"/>
      <c r="E142" s="195"/>
      <c r="F142" s="195"/>
      <c r="G142" s="195"/>
      <c r="H142" s="195"/>
      <c r="I142" s="195"/>
      <c r="J142" s="195"/>
    </row>
    <row r="143" spans="4:10" s="69" customFormat="1" ht="15">
      <c r="D143" s="195"/>
      <c r="E143" s="195"/>
      <c r="F143" s="195"/>
      <c r="G143" s="195"/>
      <c r="H143" s="195"/>
      <c r="I143" s="195"/>
      <c r="J143" s="195"/>
    </row>
    <row r="144" spans="4:10" s="69" customFormat="1" ht="15">
      <c r="D144" s="195"/>
      <c r="E144" s="195"/>
      <c r="F144" s="195"/>
      <c r="G144" s="195"/>
      <c r="H144" s="195"/>
      <c r="I144" s="195"/>
      <c r="J144" s="195"/>
    </row>
    <row r="145" spans="4:10" s="69" customFormat="1" ht="15">
      <c r="D145" s="195"/>
      <c r="E145" s="195"/>
      <c r="F145" s="195"/>
      <c r="G145" s="195"/>
      <c r="H145" s="195"/>
      <c r="I145" s="195"/>
      <c r="J145" s="195"/>
    </row>
    <row r="146" spans="4:10" s="69" customFormat="1" ht="15">
      <c r="D146" s="195"/>
      <c r="E146" s="195"/>
      <c r="F146" s="195"/>
      <c r="G146" s="195"/>
      <c r="H146" s="195"/>
      <c r="I146" s="195"/>
      <c r="J146" s="195"/>
    </row>
    <row r="147" spans="4:10" s="69" customFormat="1" ht="15">
      <c r="D147" s="195"/>
      <c r="E147" s="195"/>
      <c r="F147" s="195"/>
      <c r="G147" s="195"/>
      <c r="H147" s="195"/>
      <c r="I147" s="195"/>
      <c r="J147" s="195"/>
    </row>
    <row r="148" spans="4:10" s="69" customFormat="1" ht="15">
      <c r="D148" s="195"/>
      <c r="E148" s="195"/>
      <c r="F148" s="195"/>
      <c r="G148" s="195"/>
      <c r="H148" s="195"/>
      <c r="I148" s="195"/>
      <c r="J148" s="195"/>
    </row>
    <row r="149" spans="4:10" s="69" customFormat="1" ht="15">
      <c r="D149" s="195"/>
      <c r="E149" s="195"/>
      <c r="F149" s="195"/>
      <c r="G149" s="195"/>
      <c r="H149" s="195"/>
      <c r="I149" s="195"/>
      <c r="J149" s="195"/>
    </row>
    <row r="150" spans="4:10" s="69" customFormat="1" ht="15">
      <c r="D150" s="195"/>
      <c r="E150" s="195"/>
      <c r="F150" s="195"/>
      <c r="G150" s="195"/>
      <c r="H150" s="195"/>
      <c r="I150" s="195"/>
      <c r="J150" s="195"/>
    </row>
    <row r="151" spans="4:10" s="69" customFormat="1" ht="15">
      <c r="D151" s="195"/>
      <c r="E151" s="195"/>
      <c r="F151" s="195"/>
      <c r="G151" s="195"/>
      <c r="H151" s="195"/>
      <c r="I151" s="195"/>
      <c r="J151" s="195"/>
    </row>
    <row r="152" spans="4:10" s="69" customFormat="1" ht="15">
      <c r="D152" s="195"/>
      <c r="E152" s="195"/>
      <c r="F152" s="195"/>
      <c r="G152" s="195"/>
      <c r="H152" s="195"/>
      <c r="I152" s="195"/>
      <c r="J152" s="195"/>
    </row>
    <row r="153" spans="4:10" s="69" customFormat="1" ht="15">
      <c r="D153" s="195"/>
      <c r="E153" s="195"/>
      <c r="F153" s="195"/>
      <c r="G153" s="195"/>
      <c r="H153" s="195"/>
      <c r="I153" s="195"/>
      <c r="J153" s="195"/>
    </row>
    <row r="154" spans="4:10" s="69" customFormat="1" ht="15">
      <c r="D154" s="195"/>
      <c r="E154" s="195"/>
      <c r="F154" s="195"/>
      <c r="G154" s="195"/>
      <c r="H154" s="195"/>
      <c r="I154" s="195"/>
      <c r="J154" s="195"/>
    </row>
    <row r="155" spans="4:10" s="69" customFormat="1" ht="15">
      <c r="D155" s="195"/>
      <c r="E155" s="195"/>
      <c r="F155" s="195"/>
      <c r="G155" s="195"/>
      <c r="H155" s="195"/>
      <c r="I155" s="195"/>
      <c r="J155" s="195"/>
    </row>
    <row r="156" spans="4:10" s="69" customFormat="1" ht="15">
      <c r="D156" s="195"/>
      <c r="E156" s="195"/>
      <c r="F156" s="195"/>
      <c r="G156" s="195"/>
      <c r="H156" s="195"/>
      <c r="I156" s="195"/>
      <c r="J156" s="195"/>
    </row>
    <row r="157" spans="4:10" s="69" customFormat="1" ht="15">
      <c r="D157" s="195"/>
      <c r="E157" s="195"/>
      <c r="F157" s="195"/>
      <c r="G157" s="195"/>
      <c r="H157" s="195"/>
      <c r="I157" s="195"/>
      <c r="J157" s="195"/>
    </row>
    <row r="158" spans="4:10" s="69" customFormat="1" ht="15">
      <c r="D158" s="195"/>
      <c r="E158" s="195"/>
      <c r="F158" s="195"/>
      <c r="G158" s="195"/>
      <c r="H158" s="195"/>
      <c r="I158" s="195"/>
      <c r="J158" s="195"/>
    </row>
    <row r="159" spans="4:10" s="69" customFormat="1" ht="15">
      <c r="D159" s="195"/>
      <c r="E159" s="195"/>
      <c r="F159" s="195"/>
      <c r="G159" s="195"/>
      <c r="H159" s="195"/>
      <c r="I159" s="195"/>
      <c r="J159" s="195"/>
    </row>
    <row r="160" spans="4:10" s="69" customFormat="1" ht="15">
      <c r="D160" s="195"/>
      <c r="E160" s="195"/>
      <c r="F160" s="195"/>
      <c r="G160" s="195"/>
      <c r="H160" s="195"/>
      <c r="I160" s="195"/>
      <c r="J160" s="195"/>
    </row>
    <row r="161" spans="4:10" s="69" customFormat="1" ht="15">
      <c r="D161" s="195"/>
      <c r="E161" s="195"/>
      <c r="F161" s="195"/>
      <c r="G161" s="195"/>
      <c r="H161" s="195"/>
      <c r="I161" s="195"/>
      <c r="J161" s="195"/>
    </row>
    <row r="162" spans="4:10" s="69" customFormat="1" ht="15">
      <c r="D162" s="195"/>
      <c r="E162" s="195"/>
      <c r="F162" s="195"/>
      <c r="G162" s="195"/>
      <c r="H162" s="195"/>
      <c r="I162" s="195"/>
      <c r="J162" s="195"/>
    </row>
    <row r="163" spans="4:10" s="69" customFormat="1" ht="15">
      <c r="D163" s="195"/>
      <c r="E163" s="195"/>
      <c r="F163" s="195"/>
      <c r="G163" s="195"/>
      <c r="H163" s="195"/>
      <c r="I163" s="195"/>
      <c r="J163" s="195"/>
    </row>
    <row r="164" spans="4:10" s="69" customFormat="1" ht="15">
      <c r="D164" s="195"/>
      <c r="E164" s="195"/>
      <c r="F164" s="195"/>
      <c r="G164" s="195"/>
      <c r="H164" s="195"/>
      <c r="I164" s="195"/>
      <c r="J164" s="195"/>
    </row>
    <row r="165" spans="4:10" s="69" customFormat="1" ht="15">
      <c r="D165" s="195"/>
      <c r="E165" s="195"/>
      <c r="F165" s="195"/>
      <c r="G165" s="195"/>
      <c r="H165" s="195"/>
      <c r="I165" s="195"/>
      <c r="J165" s="195"/>
    </row>
    <row r="166" spans="4:10" s="69" customFormat="1" ht="15">
      <c r="D166" s="195"/>
      <c r="E166" s="195"/>
      <c r="F166" s="195"/>
      <c r="G166" s="195"/>
      <c r="H166" s="195"/>
      <c r="I166" s="195"/>
      <c r="J166" s="195"/>
    </row>
    <row r="167" spans="4:10" s="69" customFormat="1" ht="15">
      <c r="D167" s="195"/>
      <c r="E167" s="195"/>
      <c r="F167" s="195"/>
      <c r="G167" s="195"/>
      <c r="H167" s="195"/>
      <c r="I167" s="195"/>
      <c r="J167" s="195"/>
    </row>
    <row r="168" spans="4:10" s="69" customFormat="1" ht="15">
      <c r="D168" s="195"/>
      <c r="E168" s="195"/>
      <c r="F168" s="195"/>
      <c r="G168" s="195"/>
      <c r="H168" s="195"/>
      <c r="I168" s="195"/>
      <c r="J168" s="195"/>
    </row>
    <row r="169" spans="4:10" s="69" customFormat="1" ht="15">
      <c r="D169" s="195"/>
      <c r="E169" s="195"/>
      <c r="F169" s="195"/>
      <c r="G169" s="195"/>
      <c r="H169" s="195"/>
      <c r="I169" s="195"/>
      <c r="J169" s="195"/>
    </row>
    <row r="170" spans="4:10" s="69" customFormat="1" ht="15">
      <c r="D170" s="195"/>
      <c r="E170" s="195"/>
      <c r="F170" s="195"/>
      <c r="G170" s="195"/>
      <c r="H170" s="195"/>
      <c r="I170" s="195"/>
      <c r="J170" s="195"/>
    </row>
    <row r="171" spans="4:10" s="69" customFormat="1" ht="15">
      <c r="D171" s="195"/>
      <c r="E171" s="195"/>
      <c r="F171" s="195"/>
      <c r="G171" s="195"/>
      <c r="H171" s="195"/>
      <c r="I171" s="195"/>
      <c r="J171" s="195"/>
    </row>
    <row r="172" spans="4:10" s="69" customFormat="1" ht="15">
      <c r="D172" s="195"/>
      <c r="E172" s="195"/>
      <c r="F172" s="195"/>
      <c r="G172" s="195"/>
      <c r="H172" s="195"/>
      <c r="I172" s="195"/>
      <c r="J172" s="195"/>
    </row>
    <row r="173" spans="4:10" s="69" customFormat="1" ht="15">
      <c r="D173" s="195"/>
      <c r="E173" s="195"/>
      <c r="F173" s="195"/>
      <c r="G173" s="195"/>
      <c r="H173" s="195"/>
      <c r="I173" s="195"/>
      <c r="J173" s="195"/>
    </row>
    <row r="174" spans="4:10" s="69" customFormat="1" ht="15">
      <c r="D174" s="195"/>
      <c r="E174" s="195"/>
      <c r="F174" s="195"/>
      <c r="G174" s="195"/>
      <c r="H174" s="195"/>
      <c r="I174" s="195"/>
      <c r="J174" s="195"/>
    </row>
    <row r="175" spans="4:10" s="69" customFormat="1" ht="15">
      <c r="D175" s="195"/>
      <c r="E175" s="195"/>
      <c r="F175" s="195"/>
      <c r="G175" s="195"/>
      <c r="H175" s="195"/>
      <c r="I175" s="195"/>
      <c r="J175" s="195"/>
    </row>
    <row r="176" spans="4:10" s="69" customFormat="1" ht="15">
      <c r="D176" s="195"/>
      <c r="E176" s="195"/>
      <c r="F176" s="195"/>
      <c r="G176" s="195"/>
      <c r="H176" s="195"/>
      <c r="I176" s="195"/>
      <c r="J176" s="195"/>
    </row>
    <row r="177" spans="4:10" s="69" customFormat="1" ht="15">
      <c r="D177" s="195"/>
      <c r="E177" s="195"/>
      <c r="F177" s="195"/>
      <c r="G177" s="195"/>
      <c r="H177" s="195"/>
      <c r="I177" s="195"/>
      <c r="J177" s="195"/>
    </row>
    <row r="178" spans="4:10" s="69" customFormat="1" ht="15">
      <c r="D178" s="195"/>
      <c r="E178" s="195"/>
      <c r="F178" s="195"/>
      <c r="G178" s="195"/>
      <c r="H178" s="195"/>
      <c r="I178" s="195"/>
      <c r="J178" s="195"/>
    </row>
    <row r="179" spans="4:10" s="69" customFormat="1" ht="15">
      <c r="D179" s="195"/>
      <c r="E179" s="195"/>
      <c r="F179" s="195"/>
      <c r="G179" s="195"/>
      <c r="H179" s="195"/>
      <c r="I179" s="195"/>
      <c r="J179" s="195"/>
    </row>
    <row r="180" spans="4:10" s="69" customFormat="1" ht="15">
      <c r="D180" s="195"/>
      <c r="E180" s="195"/>
      <c r="F180" s="195"/>
      <c r="G180" s="195"/>
      <c r="H180" s="195"/>
      <c r="I180" s="195"/>
      <c r="J180" s="195"/>
    </row>
    <row r="181" spans="4:10" s="69" customFormat="1" ht="15">
      <c r="D181" s="195"/>
      <c r="E181" s="195"/>
      <c r="F181" s="195"/>
      <c r="G181" s="195"/>
      <c r="H181" s="195"/>
      <c r="I181" s="195"/>
      <c r="J181" s="195"/>
    </row>
    <row r="182" spans="4:10" s="69" customFormat="1" ht="15">
      <c r="D182" s="195"/>
      <c r="E182" s="195"/>
      <c r="F182" s="195"/>
      <c r="G182" s="195"/>
      <c r="H182" s="195"/>
      <c r="I182" s="195"/>
      <c r="J182" s="195"/>
    </row>
    <row r="183" spans="4:10" s="69" customFormat="1" ht="15">
      <c r="D183" s="195"/>
      <c r="E183" s="195"/>
      <c r="F183" s="195"/>
      <c r="G183" s="195"/>
      <c r="H183" s="195"/>
      <c r="I183" s="195"/>
      <c r="J183" s="195"/>
    </row>
    <row r="184" spans="4:10" s="69" customFormat="1" ht="15">
      <c r="D184" s="195"/>
      <c r="E184" s="195"/>
      <c r="F184" s="195"/>
      <c r="G184" s="195"/>
      <c r="H184" s="195"/>
      <c r="I184" s="195"/>
      <c r="J184" s="195"/>
    </row>
    <row r="185" spans="4:10" s="69" customFormat="1" ht="15">
      <c r="D185" s="195"/>
      <c r="E185" s="195"/>
      <c r="F185" s="195"/>
      <c r="G185" s="195"/>
      <c r="H185" s="195"/>
      <c r="I185" s="195"/>
      <c r="J185" s="195"/>
    </row>
    <row r="186" spans="4:10" s="69" customFormat="1" ht="15">
      <c r="D186" s="195"/>
      <c r="E186" s="195"/>
      <c r="F186" s="195"/>
      <c r="G186" s="195"/>
      <c r="H186" s="195"/>
      <c r="I186" s="195"/>
      <c r="J186" s="195"/>
    </row>
    <row r="187" spans="4:10" s="69" customFormat="1" ht="15">
      <c r="D187" s="195"/>
      <c r="E187" s="195"/>
      <c r="F187" s="195"/>
      <c r="G187" s="195"/>
      <c r="H187" s="195"/>
      <c r="I187" s="195"/>
      <c r="J187" s="195"/>
    </row>
    <row r="188" spans="4:10" s="69" customFormat="1" ht="15">
      <c r="D188" s="195"/>
      <c r="E188" s="195"/>
      <c r="F188" s="195"/>
      <c r="G188" s="195"/>
      <c r="H188" s="195"/>
      <c r="I188" s="195"/>
      <c r="J188" s="195"/>
    </row>
    <row r="189" spans="4:10" s="69" customFormat="1" ht="15">
      <c r="D189" s="195"/>
      <c r="E189" s="195"/>
      <c r="F189" s="195"/>
      <c r="G189" s="195"/>
      <c r="H189" s="195"/>
      <c r="I189" s="195"/>
      <c r="J189" s="195"/>
    </row>
    <row r="190" spans="4:10" s="69" customFormat="1" ht="15">
      <c r="D190" s="195"/>
      <c r="E190" s="195"/>
      <c r="F190" s="195"/>
      <c r="G190" s="195"/>
      <c r="H190" s="195"/>
      <c r="I190" s="195"/>
      <c r="J190" s="195"/>
    </row>
    <row r="191" spans="4:10" s="69" customFormat="1" ht="15">
      <c r="D191" s="195"/>
      <c r="E191" s="195"/>
      <c r="F191" s="195"/>
      <c r="G191" s="195"/>
      <c r="H191" s="195"/>
      <c r="I191" s="195"/>
      <c r="J191" s="195"/>
    </row>
    <row r="192" spans="4:10" s="69" customFormat="1" ht="15">
      <c r="D192" s="195"/>
      <c r="E192" s="195"/>
      <c r="F192" s="195"/>
      <c r="G192" s="195"/>
      <c r="H192" s="195"/>
      <c r="I192" s="195"/>
      <c r="J192" s="195"/>
    </row>
    <row r="193" spans="4:10" s="69" customFormat="1" ht="15">
      <c r="D193" s="195"/>
      <c r="E193" s="195"/>
      <c r="F193" s="195"/>
      <c r="G193" s="195"/>
      <c r="H193" s="195"/>
      <c r="I193" s="195"/>
      <c r="J193" s="195"/>
    </row>
    <row r="194" spans="4:10" s="69" customFormat="1" ht="15">
      <c r="D194" s="195"/>
      <c r="E194" s="195"/>
      <c r="F194" s="195"/>
      <c r="G194" s="195"/>
      <c r="H194" s="195"/>
      <c r="I194" s="195"/>
      <c r="J194" s="195"/>
    </row>
    <row r="195" spans="4:10" s="69" customFormat="1" ht="15">
      <c r="D195" s="195"/>
      <c r="E195" s="195"/>
      <c r="F195" s="195"/>
      <c r="G195" s="195"/>
      <c r="H195" s="195"/>
      <c r="I195" s="195"/>
      <c r="J195" s="195"/>
    </row>
    <row r="196" spans="4:10" s="69" customFormat="1" ht="15">
      <c r="D196" s="195"/>
      <c r="E196" s="195"/>
      <c r="F196" s="195"/>
      <c r="G196" s="195"/>
      <c r="H196" s="195"/>
      <c r="I196" s="195"/>
      <c r="J196" s="195"/>
    </row>
    <row r="197" spans="4:10" s="69" customFormat="1" ht="15">
      <c r="D197" s="195"/>
      <c r="E197" s="195"/>
      <c r="F197" s="195"/>
      <c r="G197" s="195"/>
      <c r="H197" s="195"/>
      <c r="I197" s="195"/>
      <c r="J197" s="195"/>
    </row>
    <row r="198" spans="4:10" s="69" customFormat="1" ht="15">
      <c r="D198" s="195"/>
      <c r="E198" s="195"/>
      <c r="F198" s="195"/>
      <c r="G198" s="195"/>
      <c r="H198" s="195"/>
      <c r="I198" s="195"/>
      <c r="J198" s="195"/>
    </row>
    <row r="199" spans="4:10" s="69" customFormat="1" ht="15">
      <c r="D199" s="195"/>
      <c r="E199" s="195"/>
      <c r="F199" s="195"/>
      <c r="G199" s="195"/>
      <c r="H199" s="195"/>
      <c r="I199" s="195"/>
      <c r="J199" s="195"/>
    </row>
    <row r="200" spans="4:10" s="69" customFormat="1" ht="15">
      <c r="D200" s="195"/>
      <c r="E200" s="195"/>
      <c r="F200" s="195"/>
      <c r="G200" s="195"/>
      <c r="H200" s="195"/>
      <c r="I200" s="195"/>
      <c r="J200" s="195"/>
    </row>
    <row r="201" spans="4:10" s="69" customFormat="1" ht="15">
      <c r="D201" s="195"/>
      <c r="E201" s="195"/>
      <c r="F201" s="195"/>
      <c r="G201" s="195"/>
      <c r="H201" s="195"/>
      <c r="I201" s="195"/>
      <c r="J201" s="195"/>
    </row>
    <row r="202" spans="4:10" s="69" customFormat="1" ht="15">
      <c r="D202" s="195"/>
      <c r="E202" s="195"/>
      <c r="F202" s="195"/>
      <c r="G202" s="195"/>
      <c r="H202" s="195"/>
      <c r="I202" s="195"/>
      <c r="J202" s="195"/>
    </row>
    <row r="203" spans="4:10" s="69" customFormat="1" ht="15">
      <c r="D203" s="195"/>
      <c r="E203" s="195"/>
      <c r="F203" s="195"/>
      <c r="G203" s="195"/>
      <c r="H203" s="195"/>
      <c r="I203" s="195"/>
      <c r="J203" s="195"/>
    </row>
    <row r="204" spans="4:10" s="69" customFormat="1" ht="15">
      <c r="D204" s="195"/>
      <c r="E204" s="195"/>
      <c r="F204" s="195"/>
      <c r="G204" s="195"/>
      <c r="H204" s="195"/>
      <c r="I204" s="195"/>
      <c r="J204" s="195"/>
    </row>
    <row r="205" spans="4:10" s="69" customFormat="1" ht="15">
      <c r="D205" s="195"/>
      <c r="E205" s="195"/>
      <c r="F205" s="195"/>
      <c r="G205" s="195"/>
      <c r="H205" s="195"/>
      <c r="I205" s="195"/>
      <c r="J205" s="195"/>
    </row>
    <row r="206" spans="4:10" s="69" customFormat="1" ht="15">
      <c r="D206" s="195"/>
      <c r="E206" s="195"/>
      <c r="F206" s="195"/>
      <c r="G206" s="195"/>
      <c r="H206" s="195"/>
      <c r="I206" s="195"/>
      <c r="J206" s="195"/>
    </row>
    <row r="207" spans="4:10" s="69" customFormat="1" ht="15">
      <c r="D207" s="195"/>
      <c r="E207" s="195"/>
      <c r="F207" s="195"/>
      <c r="G207" s="195"/>
      <c r="H207" s="195"/>
      <c r="I207" s="195"/>
      <c r="J207" s="195"/>
    </row>
    <row r="208" spans="4:10" s="69" customFormat="1" ht="15">
      <c r="D208" s="195"/>
      <c r="E208" s="195"/>
      <c r="F208" s="195"/>
      <c r="G208" s="195"/>
      <c r="H208" s="195"/>
      <c r="I208" s="195"/>
      <c r="J208" s="195"/>
    </row>
    <row r="209" spans="4:10" s="69" customFormat="1" ht="15">
      <c r="D209" s="195"/>
      <c r="E209" s="195"/>
      <c r="F209" s="195"/>
      <c r="G209" s="195"/>
      <c r="H209" s="195"/>
      <c r="I209" s="195"/>
      <c r="J209" s="195"/>
    </row>
    <row r="210" spans="4:10" s="69" customFormat="1" ht="15">
      <c r="D210" s="195"/>
      <c r="E210" s="195"/>
      <c r="F210" s="195"/>
      <c r="G210" s="195"/>
      <c r="H210" s="195"/>
      <c r="I210" s="195"/>
      <c r="J210" s="195"/>
    </row>
    <row r="211" spans="4:10" s="69" customFormat="1" ht="15">
      <c r="D211" s="195"/>
      <c r="E211" s="195"/>
      <c r="F211" s="195"/>
      <c r="G211" s="195"/>
      <c r="H211" s="195"/>
      <c r="I211" s="195"/>
      <c r="J211" s="195"/>
    </row>
    <row r="212" spans="4:10" s="69" customFormat="1" ht="15">
      <c r="D212" s="195"/>
      <c r="E212" s="195"/>
      <c r="F212" s="195"/>
      <c r="G212" s="195"/>
      <c r="H212" s="195"/>
      <c r="I212" s="195"/>
      <c r="J212" s="195"/>
    </row>
    <row r="213" spans="4:10" s="69" customFormat="1" ht="15">
      <c r="D213" s="195"/>
      <c r="E213" s="195"/>
      <c r="F213" s="195"/>
      <c r="G213" s="195"/>
      <c r="H213" s="195"/>
      <c r="I213" s="195"/>
      <c r="J213" s="195"/>
    </row>
    <row r="214" spans="4:10" s="69" customFormat="1" ht="15">
      <c r="D214" s="195"/>
      <c r="E214" s="195"/>
      <c r="F214" s="195"/>
      <c r="G214" s="195"/>
      <c r="H214" s="195"/>
      <c r="I214" s="195"/>
      <c r="J214" s="195"/>
    </row>
    <row r="215" spans="4:10" s="69" customFormat="1" ht="15">
      <c r="D215" s="195"/>
      <c r="E215" s="195"/>
      <c r="F215" s="195"/>
      <c r="G215" s="195"/>
      <c r="H215" s="195"/>
      <c r="I215" s="195"/>
      <c r="J215" s="195"/>
    </row>
    <row r="216" spans="4:10" s="69" customFormat="1" ht="15">
      <c r="D216" s="195"/>
      <c r="E216" s="195"/>
      <c r="F216" s="195"/>
      <c r="G216" s="195"/>
      <c r="H216" s="195"/>
      <c r="I216" s="195"/>
      <c r="J216" s="195"/>
    </row>
    <row r="217" spans="4:10" s="69" customFormat="1" ht="15">
      <c r="D217" s="195"/>
      <c r="E217" s="195"/>
      <c r="F217" s="195"/>
      <c r="G217" s="195"/>
      <c r="H217" s="195"/>
      <c r="I217" s="195"/>
      <c r="J217" s="195"/>
    </row>
    <row r="218" spans="4:10" s="69" customFormat="1" ht="15">
      <c r="D218" s="195"/>
      <c r="E218" s="195"/>
      <c r="F218" s="195"/>
      <c r="G218" s="195"/>
      <c r="H218" s="195"/>
      <c r="I218" s="195"/>
      <c r="J218" s="195"/>
    </row>
    <row r="219" spans="4:10" s="69" customFormat="1" ht="15">
      <c r="D219" s="195"/>
      <c r="E219" s="195"/>
      <c r="F219" s="195"/>
      <c r="G219" s="195"/>
      <c r="H219" s="195"/>
      <c r="I219" s="195"/>
      <c r="J219" s="195"/>
    </row>
    <row r="220" spans="4:10" s="69" customFormat="1" ht="15">
      <c r="D220" s="195"/>
      <c r="E220" s="195"/>
      <c r="F220" s="195"/>
      <c r="G220" s="195"/>
      <c r="H220" s="195"/>
      <c r="I220" s="195"/>
      <c r="J220" s="195"/>
    </row>
    <row r="221" spans="4:10" s="69" customFormat="1" ht="15">
      <c r="D221" s="195"/>
      <c r="E221" s="195"/>
      <c r="F221" s="195"/>
      <c r="G221" s="195"/>
      <c r="H221" s="195"/>
      <c r="I221" s="195"/>
      <c r="J221" s="195"/>
    </row>
    <row r="222" spans="4:10" s="69" customFormat="1" ht="15">
      <c r="D222" s="195"/>
      <c r="E222" s="195"/>
      <c r="F222" s="195"/>
      <c r="G222" s="195"/>
      <c r="H222" s="195"/>
      <c r="I222" s="195"/>
      <c r="J222" s="195"/>
    </row>
    <row r="223" spans="4:10" s="69" customFormat="1" ht="15">
      <c r="D223" s="195"/>
      <c r="E223" s="195"/>
      <c r="F223" s="195"/>
      <c r="G223" s="195"/>
      <c r="H223" s="195"/>
      <c r="I223" s="195"/>
      <c r="J223" s="195"/>
    </row>
    <row r="224" spans="4:10" s="69" customFormat="1" ht="15">
      <c r="D224" s="195"/>
      <c r="E224" s="195"/>
      <c r="F224" s="195"/>
      <c r="G224" s="195"/>
      <c r="H224" s="195"/>
      <c r="I224" s="195"/>
      <c r="J224" s="195"/>
    </row>
    <row r="225" spans="4:10" s="69" customFormat="1" ht="15">
      <c r="D225" s="195"/>
      <c r="E225" s="195"/>
      <c r="F225" s="195"/>
      <c r="G225" s="195"/>
      <c r="H225" s="195"/>
      <c r="I225" s="195"/>
      <c r="J225" s="195"/>
    </row>
    <row r="226" spans="4:10" s="69" customFormat="1" ht="15">
      <c r="D226" s="195"/>
      <c r="E226" s="195"/>
      <c r="F226" s="195"/>
      <c r="G226" s="195"/>
      <c r="H226" s="195"/>
      <c r="I226" s="195"/>
      <c r="J226" s="195"/>
    </row>
    <row r="227" spans="4:10" s="69" customFormat="1" ht="15">
      <c r="D227" s="195"/>
      <c r="E227" s="195"/>
      <c r="F227" s="195"/>
      <c r="G227" s="195"/>
      <c r="H227" s="195"/>
      <c r="I227" s="195"/>
      <c r="J227" s="195"/>
    </row>
    <row r="228" spans="4:10" s="69" customFormat="1" ht="15">
      <c r="D228" s="195"/>
      <c r="E228" s="195"/>
      <c r="F228" s="195"/>
      <c r="G228" s="195"/>
      <c r="H228" s="195"/>
      <c r="I228" s="195"/>
      <c r="J228" s="195"/>
    </row>
    <row r="229" spans="4:10" s="69" customFormat="1" ht="15">
      <c r="D229" s="195"/>
      <c r="E229" s="195"/>
      <c r="F229" s="195"/>
      <c r="G229" s="195"/>
      <c r="H229" s="195"/>
      <c r="I229" s="195"/>
      <c r="J229" s="195"/>
    </row>
    <row r="230" spans="4:10" s="69" customFormat="1" ht="15">
      <c r="D230" s="195"/>
      <c r="E230" s="195"/>
      <c r="F230" s="195"/>
      <c r="G230" s="195"/>
      <c r="H230" s="195"/>
      <c r="I230" s="195"/>
      <c r="J230" s="195"/>
    </row>
    <row r="231" spans="4:10" s="69" customFormat="1" ht="15">
      <c r="D231" s="195"/>
      <c r="E231" s="195"/>
      <c r="F231" s="195"/>
      <c r="G231" s="195"/>
      <c r="H231" s="195"/>
      <c r="I231" s="195"/>
      <c r="J231" s="195"/>
    </row>
    <row r="232" spans="4:10" s="69" customFormat="1" ht="15">
      <c r="D232" s="195"/>
      <c r="E232" s="195"/>
      <c r="F232" s="195"/>
      <c r="G232" s="195"/>
      <c r="H232" s="195"/>
      <c r="I232" s="195"/>
      <c r="J232" s="195"/>
    </row>
    <row r="233" spans="4:10" s="69" customFormat="1" ht="15">
      <c r="D233" s="195"/>
      <c r="E233" s="195"/>
      <c r="F233" s="195"/>
      <c r="G233" s="195"/>
      <c r="H233" s="195"/>
      <c r="I233" s="195"/>
      <c r="J233" s="195"/>
    </row>
    <row r="234" spans="4:10" s="69" customFormat="1" ht="15">
      <c r="D234" s="195"/>
      <c r="E234" s="195"/>
      <c r="F234" s="195"/>
      <c r="G234" s="195"/>
      <c r="H234" s="195"/>
      <c r="I234" s="195"/>
      <c r="J234" s="195"/>
    </row>
    <row r="235" spans="4:10" s="69" customFormat="1" ht="15">
      <c r="D235" s="195"/>
      <c r="E235" s="195"/>
      <c r="F235" s="195"/>
      <c r="G235" s="195"/>
      <c r="H235" s="195"/>
      <c r="I235" s="195"/>
      <c r="J235" s="195"/>
    </row>
    <row r="236" spans="4:10" s="69" customFormat="1" ht="15">
      <c r="D236" s="195"/>
      <c r="E236" s="195"/>
      <c r="F236" s="195"/>
      <c r="G236" s="195"/>
      <c r="H236" s="195"/>
      <c r="I236" s="195"/>
      <c r="J236" s="195"/>
    </row>
    <row r="237" spans="4:10" s="69" customFormat="1" ht="15">
      <c r="D237" s="195"/>
      <c r="E237" s="195"/>
      <c r="F237" s="195"/>
      <c r="G237" s="195"/>
      <c r="H237" s="195"/>
      <c r="I237" s="195"/>
      <c r="J237" s="195"/>
    </row>
    <row r="238" spans="4:10" s="69" customFormat="1" ht="15">
      <c r="D238" s="195"/>
      <c r="E238" s="195"/>
      <c r="F238" s="195"/>
      <c r="G238" s="195"/>
      <c r="H238" s="195"/>
      <c r="I238" s="195"/>
      <c r="J238" s="195"/>
    </row>
    <row r="239" spans="4:10" s="69" customFormat="1" ht="15">
      <c r="D239" s="195"/>
      <c r="E239" s="195"/>
      <c r="F239" s="195"/>
      <c r="G239" s="195"/>
      <c r="H239" s="195"/>
      <c r="I239" s="195"/>
      <c r="J239" s="195"/>
    </row>
    <row r="240" spans="4:10" s="69" customFormat="1" ht="15">
      <c r="D240" s="195"/>
      <c r="E240" s="195"/>
      <c r="F240" s="195"/>
      <c r="G240" s="195"/>
      <c r="H240" s="195"/>
      <c r="I240" s="195"/>
      <c r="J240" s="195"/>
    </row>
    <row r="241" spans="4:10" s="69" customFormat="1" ht="15">
      <c r="D241" s="195"/>
      <c r="E241" s="195"/>
      <c r="F241" s="195"/>
      <c r="G241" s="195"/>
      <c r="H241" s="195"/>
      <c r="I241" s="195"/>
      <c r="J241" s="195"/>
    </row>
    <row r="242" spans="4:10" s="69" customFormat="1" ht="15">
      <c r="D242" s="195"/>
      <c r="E242" s="195"/>
      <c r="F242" s="195"/>
      <c r="G242" s="195"/>
      <c r="H242" s="195"/>
      <c r="I242" s="195"/>
      <c r="J242" s="195"/>
    </row>
    <row r="243" spans="4:10" s="69" customFormat="1" ht="15">
      <c r="D243" s="195"/>
      <c r="E243" s="195"/>
      <c r="F243" s="195"/>
      <c r="G243" s="195"/>
      <c r="H243" s="195"/>
      <c r="I243" s="195"/>
      <c r="J243" s="195"/>
    </row>
    <row r="244" spans="4:10" s="69" customFormat="1" ht="15">
      <c r="D244" s="195"/>
      <c r="E244" s="195"/>
      <c r="F244" s="195"/>
      <c r="G244" s="195"/>
      <c r="H244" s="195"/>
      <c r="I244" s="195"/>
      <c r="J244" s="195"/>
    </row>
    <row r="245" spans="4:10" s="69" customFormat="1" ht="15">
      <c r="D245" s="195"/>
      <c r="E245" s="195"/>
      <c r="F245" s="195"/>
      <c r="G245" s="195"/>
      <c r="H245" s="195"/>
      <c r="I245" s="195"/>
      <c r="J245" s="195"/>
    </row>
    <row r="246" spans="4:10" s="69" customFormat="1" ht="15">
      <c r="D246" s="195"/>
      <c r="E246" s="195"/>
      <c r="F246" s="195"/>
      <c r="G246" s="195"/>
      <c r="H246" s="195"/>
      <c r="I246" s="195"/>
      <c r="J246" s="195"/>
    </row>
    <row r="247" spans="4:10" s="69" customFormat="1" ht="15">
      <c r="D247" s="195"/>
      <c r="E247" s="195"/>
      <c r="F247" s="195"/>
      <c r="G247" s="195"/>
      <c r="H247" s="195"/>
      <c r="I247" s="195"/>
      <c r="J247" s="195"/>
    </row>
    <row r="248" spans="4:10" s="69" customFormat="1" ht="15">
      <c r="D248" s="195"/>
      <c r="E248" s="195"/>
      <c r="F248" s="195"/>
      <c r="G248" s="195"/>
      <c r="H248" s="195"/>
      <c r="I248" s="195"/>
      <c r="J248" s="195"/>
    </row>
    <row r="249" spans="4:10" s="69" customFormat="1" ht="15">
      <c r="D249" s="195"/>
      <c r="E249" s="195"/>
      <c r="F249" s="195"/>
      <c r="G249" s="195"/>
      <c r="H249" s="195"/>
      <c r="I249" s="195"/>
      <c r="J249" s="195"/>
    </row>
    <row r="250" spans="4:10" s="69" customFormat="1" ht="15">
      <c r="D250" s="195"/>
      <c r="E250" s="195"/>
      <c r="F250" s="195"/>
      <c r="G250" s="195"/>
      <c r="H250" s="195"/>
      <c r="I250" s="195"/>
      <c r="J250" s="195"/>
    </row>
    <row r="251" spans="4:10" s="69" customFormat="1" ht="15">
      <c r="D251" s="195"/>
      <c r="E251" s="195"/>
      <c r="F251" s="195"/>
      <c r="G251" s="195"/>
      <c r="H251" s="195"/>
      <c r="I251" s="195"/>
      <c r="J251" s="195"/>
    </row>
    <row r="252" spans="4:10" s="69" customFormat="1" ht="15">
      <c r="D252" s="195"/>
      <c r="E252" s="195"/>
      <c r="F252" s="195"/>
      <c r="G252" s="195"/>
      <c r="H252" s="195"/>
      <c r="I252" s="195"/>
      <c r="J252" s="195"/>
    </row>
    <row r="253" spans="4:10" s="69" customFormat="1" ht="15">
      <c r="D253" s="195"/>
      <c r="E253" s="195"/>
      <c r="F253" s="195"/>
      <c r="G253" s="195"/>
      <c r="H253" s="195"/>
      <c r="I253" s="195"/>
      <c r="J253" s="195"/>
    </row>
    <row r="254" spans="4:10" s="69" customFormat="1" ht="15">
      <c r="D254" s="195"/>
      <c r="E254" s="195"/>
      <c r="F254" s="195"/>
      <c r="G254" s="195"/>
      <c r="H254" s="195"/>
      <c r="I254" s="195"/>
      <c r="J254" s="195"/>
    </row>
    <row r="255" spans="4:10" s="69" customFormat="1" ht="15">
      <c r="D255" s="195"/>
      <c r="E255" s="195"/>
      <c r="F255" s="195"/>
      <c r="G255" s="195"/>
      <c r="H255" s="195"/>
      <c r="I255" s="195"/>
      <c r="J255" s="195"/>
    </row>
    <row r="256" spans="4:10" s="69" customFormat="1" ht="15">
      <c r="D256" s="195"/>
      <c r="E256" s="195"/>
      <c r="F256" s="195"/>
      <c r="G256" s="195"/>
      <c r="H256" s="195"/>
      <c r="I256" s="195"/>
      <c r="J256" s="195"/>
    </row>
    <row r="257" spans="4:10" s="69" customFormat="1" ht="15">
      <c r="D257" s="195"/>
      <c r="E257" s="195"/>
      <c r="F257" s="195"/>
      <c r="G257" s="195"/>
      <c r="H257" s="195"/>
      <c r="I257" s="195"/>
      <c r="J257" s="195"/>
    </row>
    <row r="258" spans="4:10" s="69" customFormat="1" ht="15">
      <c r="D258" s="195"/>
      <c r="E258" s="195"/>
      <c r="F258" s="195"/>
      <c r="G258" s="195"/>
      <c r="H258" s="195"/>
      <c r="I258" s="195"/>
      <c r="J258" s="195"/>
    </row>
    <row r="259" spans="4:10" s="69" customFormat="1" ht="15">
      <c r="D259" s="195"/>
      <c r="E259" s="195"/>
      <c r="F259" s="195"/>
      <c r="G259" s="195"/>
      <c r="H259" s="195"/>
      <c r="I259" s="195"/>
      <c r="J259" s="195"/>
    </row>
    <row r="260" spans="4:10" s="69" customFormat="1" ht="15">
      <c r="D260" s="195"/>
      <c r="E260" s="195"/>
      <c r="F260" s="195"/>
      <c r="G260" s="195"/>
      <c r="H260" s="195"/>
      <c r="I260" s="195"/>
      <c r="J260" s="195"/>
    </row>
    <row r="261" spans="4:10" s="69" customFormat="1" ht="15">
      <c r="D261" s="195"/>
      <c r="E261" s="195"/>
      <c r="F261" s="195"/>
      <c r="G261" s="195"/>
      <c r="H261" s="195"/>
      <c r="I261" s="195"/>
      <c r="J261" s="195"/>
    </row>
    <row r="262" spans="4:10" s="69" customFormat="1" ht="15">
      <c r="D262" s="195"/>
      <c r="E262" s="195"/>
      <c r="F262" s="195"/>
      <c r="G262" s="195"/>
      <c r="H262" s="195"/>
      <c r="I262" s="195"/>
      <c r="J262" s="195"/>
    </row>
    <row r="263" spans="4:10" s="69" customFormat="1" ht="15">
      <c r="D263" s="195"/>
      <c r="E263" s="195"/>
      <c r="F263" s="195"/>
      <c r="G263" s="195"/>
      <c r="H263" s="195"/>
      <c r="I263" s="195"/>
      <c r="J263" s="195"/>
    </row>
    <row r="264" spans="4:10" s="69" customFormat="1" ht="15">
      <c r="D264" s="195"/>
      <c r="E264" s="195"/>
      <c r="F264" s="195"/>
      <c r="G264" s="195"/>
      <c r="H264" s="195"/>
      <c r="I264" s="195"/>
      <c r="J264" s="195"/>
    </row>
    <row r="265" spans="4:10" s="69" customFormat="1" ht="15">
      <c r="D265" s="195"/>
      <c r="E265" s="195"/>
      <c r="F265" s="195"/>
      <c r="G265" s="195"/>
      <c r="H265" s="195"/>
      <c r="I265" s="195"/>
      <c r="J265" s="195"/>
    </row>
    <row r="266" spans="4:10" s="69" customFormat="1" ht="15">
      <c r="D266" s="195"/>
      <c r="E266" s="195"/>
      <c r="F266" s="195"/>
      <c r="G266" s="195"/>
      <c r="H266" s="195"/>
      <c r="I266" s="195"/>
      <c r="J266" s="195"/>
    </row>
    <row r="267" spans="4:10" s="69" customFormat="1" ht="15">
      <c r="D267" s="195"/>
      <c r="E267" s="195"/>
      <c r="F267" s="195"/>
      <c r="G267" s="195"/>
      <c r="H267" s="195"/>
      <c r="I267" s="195"/>
      <c r="J267" s="195"/>
    </row>
    <row r="268" spans="4:10" s="69" customFormat="1" ht="15">
      <c r="D268" s="195"/>
      <c r="E268" s="195"/>
      <c r="F268" s="195"/>
      <c r="G268" s="195"/>
      <c r="H268" s="195"/>
      <c r="I268" s="195"/>
      <c r="J268" s="195"/>
    </row>
    <row r="269" spans="4:10" s="69" customFormat="1" ht="15">
      <c r="D269" s="195"/>
      <c r="E269" s="195"/>
      <c r="F269" s="195"/>
      <c r="G269" s="195"/>
      <c r="H269" s="195"/>
      <c r="I269" s="195"/>
      <c r="J269" s="195"/>
    </row>
    <row r="270" spans="4:10" s="69" customFormat="1" ht="15">
      <c r="D270" s="195"/>
      <c r="E270" s="195"/>
      <c r="F270" s="195"/>
      <c r="G270" s="195"/>
      <c r="H270" s="195"/>
      <c r="I270" s="195"/>
      <c r="J270" s="195"/>
    </row>
    <row r="271" spans="4:10" s="69" customFormat="1" ht="15">
      <c r="D271" s="195"/>
      <c r="E271" s="195"/>
      <c r="F271" s="195"/>
      <c r="G271" s="195"/>
      <c r="H271" s="195"/>
      <c r="I271" s="195"/>
      <c r="J271" s="195"/>
    </row>
    <row r="272" spans="4:10" s="69" customFormat="1" ht="15">
      <c r="D272" s="195"/>
      <c r="E272" s="195"/>
      <c r="F272" s="195"/>
      <c r="G272" s="195"/>
      <c r="H272" s="195"/>
      <c r="I272" s="195"/>
      <c r="J272" s="195"/>
    </row>
    <row r="273" spans="4:10" s="69" customFormat="1" ht="15">
      <c r="D273" s="195"/>
      <c r="E273" s="195"/>
      <c r="F273" s="195"/>
      <c r="G273" s="195"/>
      <c r="H273" s="195"/>
      <c r="I273" s="195"/>
      <c r="J273" s="195"/>
    </row>
    <row r="274" spans="4:10" s="69" customFormat="1" ht="15">
      <c r="D274" s="195"/>
      <c r="E274" s="195"/>
      <c r="F274" s="195"/>
      <c r="G274" s="195"/>
      <c r="H274" s="195"/>
      <c r="I274" s="195"/>
      <c r="J274" s="195"/>
    </row>
    <row r="275" spans="4:10" s="69" customFormat="1" ht="15">
      <c r="D275" s="195"/>
      <c r="E275" s="195"/>
      <c r="F275" s="195"/>
      <c r="G275" s="195"/>
      <c r="H275" s="195"/>
      <c r="I275" s="195"/>
      <c r="J275" s="195"/>
    </row>
    <row r="276" spans="4:10" s="69" customFormat="1" ht="15">
      <c r="D276" s="195"/>
      <c r="E276" s="195"/>
      <c r="F276" s="195"/>
      <c r="G276" s="195"/>
      <c r="H276" s="195"/>
      <c r="I276" s="195"/>
      <c r="J276" s="195"/>
    </row>
    <row r="277" spans="4:10" s="69" customFormat="1" ht="15">
      <c r="D277" s="195"/>
      <c r="E277" s="195"/>
      <c r="F277" s="195"/>
      <c r="G277" s="195"/>
      <c r="H277" s="195"/>
      <c r="I277" s="195"/>
      <c r="J277" s="195"/>
    </row>
    <row r="278" spans="4:10" s="69" customFormat="1" ht="15">
      <c r="D278" s="195"/>
      <c r="E278" s="195"/>
      <c r="F278" s="195"/>
      <c r="G278" s="195"/>
      <c r="H278" s="195"/>
      <c r="I278" s="195"/>
      <c r="J278" s="195"/>
    </row>
    <row r="279" spans="4:10" s="69" customFormat="1" ht="15">
      <c r="D279" s="195"/>
      <c r="E279" s="195"/>
      <c r="F279" s="195"/>
      <c r="G279" s="195"/>
      <c r="H279" s="195"/>
      <c r="I279" s="195"/>
      <c r="J279" s="195"/>
    </row>
    <row r="280" spans="4:10" s="69" customFormat="1" ht="15">
      <c r="D280" s="195"/>
      <c r="E280" s="195"/>
      <c r="F280" s="195"/>
      <c r="G280" s="195"/>
      <c r="H280" s="195"/>
      <c r="I280" s="195"/>
      <c r="J280" s="195"/>
    </row>
    <row r="281" spans="4:10" s="69" customFormat="1" ht="15">
      <c r="D281" s="195"/>
      <c r="E281" s="195"/>
      <c r="F281" s="195"/>
      <c r="G281" s="195"/>
      <c r="H281" s="195"/>
      <c r="I281" s="195"/>
      <c r="J281" s="195"/>
    </row>
    <row r="282" spans="4:10" s="69" customFormat="1" ht="15">
      <c r="D282" s="195"/>
      <c r="E282" s="195"/>
      <c r="F282" s="195"/>
      <c r="G282" s="195"/>
      <c r="H282" s="195"/>
      <c r="I282" s="195"/>
      <c r="J282" s="195"/>
    </row>
    <row r="283" spans="4:10" s="69" customFormat="1" ht="15">
      <c r="D283" s="195"/>
      <c r="E283" s="195"/>
      <c r="F283" s="195"/>
      <c r="G283" s="195"/>
      <c r="H283" s="195"/>
      <c r="I283" s="195"/>
      <c r="J283" s="195"/>
    </row>
    <row r="284" spans="4:10" s="69" customFormat="1" ht="15">
      <c r="D284" s="195"/>
      <c r="E284" s="195"/>
      <c r="F284" s="195"/>
      <c r="G284" s="195"/>
      <c r="H284" s="195"/>
      <c r="I284" s="195"/>
      <c r="J284" s="195"/>
    </row>
    <row r="285" spans="4:10" s="69" customFormat="1" ht="15">
      <c r="D285" s="195"/>
      <c r="E285" s="195"/>
      <c r="F285" s="195"/>
      <c r="G285" s="195"/>
      <c r="H285" s="195"/>
      <c r="I285" s="195"/>
      <c r="J285" s="195"/>
    </row>
    <row r="286" spans="4:10" s="69" customFormat="1" ht="15">
      <c r="D286" s="195"/>
      <c r="E286" s="195"/>
      <c r="F286" s="195"/>
      <c r="G286" s="195"/>
      <c r="H286" s="195"/>
      <c r="I286" s="195"/>
      <c r="J286" s="195"/>
    </row>
    <row r="287" spans="4:10" s="69" customFormat="1" ht="15">
      <c r="D287" s="195"/>
      <c r="E287" s="195"/>
      <c r="F287" s="195"/>
      <c r="G287" s="195"/>
      <c r="H287" s="195"/>
      <c r="I287" s="195"/>
      <c r="J287" s="195"/>
    </row>
    <row r="288" spans="4:10" s="69" customFormat="1" ht="15">
      <c r="D288" s="195"/>
      <c r="E288" s="195"/>
      <c r="F288" s="195"/>
      <c r="G288" s="195"/>
      <c r="H288" s="195"/>
      <c r="I288" s="195"/>
      <c r="J288" s="195"/>
    </row>
    <row r="289" spans="4:10" s="69" customFormat="1" ht="15">
      <c r="D289" s="195"/>
      <c r="E289" s="195"/>
      <c r="F289" s="195"/>
      <c r="G289" s="195"/>
      <c r="H289" s="195"/>
      <c r="I289" s="195"/>
      <c r="J289" s="195"/>
    </row>
    <row r="290" spans="4:10" s="69" customFormat="1" ht="15">
      <c r="D290" s="195"/>
      <c r="E290" s="195"/>
      <c r="F290" s="195"/>
      <c r="G290" s="195"/>
      <c r="H290" s="195"/>
      <c r="I290" s="195"/>
      <c r="J290" s="195"/>
    </row>
    <row r="291" spans="4:10" s="69" customFormat="1" ht="15">
      <c r="D291" s="195"/>
      <c r="E291" s="195"/>
      <c r="F291" s="195"/>
      <c r="G291" s="195"/>
      <c r="H291" s="195"/>
      <c r="I291" s="195"/>
      <c r="J291" s="195"/>
    </row>
    <row r="292" spans="4:10" s="69" customFormat="1" ht="15">
      <c r="D292" s="195"/>
      <c r="E292" s="195"/>
      <c r="F292" s="195"/>
      <c r="G292" s="195"/>
      <c r="H292" s="195"/>
      <c r="I292" s="195"/>
      <c r="J292" s="195"/>
    </row>
    <row r="293" spans="4:10" s="69" customFormat="1" ht="15">
      <c r="D293" s="195"/>
      <c r="E293" s="195"/>
      <c r="F293" s="195"/>
      <c r="G293" s="195"/>
      <c r="H293" s="195"/>
      <c r="I293" s="195"/>
      <c r="J293" s="195"/>
    </row>
    <row r="294" spans="4:10" s="69" customFormat="1" ht="15">
      <c r="D294" s="195"/>
      <c r="E294" s="195"/>
      <c r="F294" s="195"/>
      <c r="G294" s="195"/>
      <c r="H294" s="195"/>
      <c r="I294" s="195"/>
      <c r="J294" s="195"/>
    </row>
    <row r="295" spans="4:10" s="69" customFormat="1" ht="15">
      <c r="D295" s="195"/>
      <c r="E295" s="195"/>
      <c r="F295" s="195"/>
      <c r="G295" s="195"/>
      <c r="H295" s="195"/>
      <c r="I295" s="195"/>
      <c r="J295" s="195"/>
    </row>
    <row r="296" spans="4:10" s="69" customFormat="1" ht="15">
      <c r="D296" s="195"/>
      <c r="E296" s="195"/>
      <c r="F296" s="195"/>
      <c r="G296" s="195"/>
      <c r="H296" s="195"/>
      <c r="I296" s="195"/>
      <c r="J296" s="195"/>
    </row>
    <row r="297" spans="4:10" s="69" customFormat="1" ht="15">
      <c r="D297" s="195"/>
      <c r="E297" s="195"/>
      <c r="F297" s="195"/>
      <c r="G297" s="195"/>
      <c r="H297" s="195"/>
      <c r="I297" s="195"/>
      <c r="J297" s="195"/>
    </row>
    <row r="298" spans="4:10" s="69" customFormat="1" ht="15">
      <c r="D298" s="195"/>
      <c r="E298" s="195"/>
      <c r="F298" s="195"/>
      <c r="G298" s="195"/>
      <c r="H298" s="195"/>
      <c r="I298" s="195"/>
      <c r="J298" s="195"/>
    </row>
    <row r="299" spans="4:10" s="69" customFormat="1" ht="15">
      <c r="D299" s="195"/>
      <c r="E299" s="195"/>
      <c r="F299" s="195"/>
      <c r="G299" s="195"/>
      <c r="H299" s="195"/>
      <c r="I299" s="195"/>
      <c r="J299" s="195"/>
    </row>
    <row r="300" spans="4:10" s="69" customFormat="1" ht="15">
      <c r="D300" s="195"/>
      <c r="E300" s="195"/>
      <c r="F300" s="195"/>
      <c r="G300" s="195"/>
      <c r="H300" s="195"/>
      <c r="I300" s="195"/>
      <c r="J300" s="195"/>
    </row>
    <row r="301" spans="4:10" s="69" customFormat="1" ht="15">
      <c r="D301" s="195"/>
      <c r="E301" s="195"/>
      <c r="F301" s="195"/>
      <c r="G301" s="195"/>
      <c r="H301" s="195"/>
      <c r="I301" s="195"/>
      <c r="J301" s="195"/>
    </row>
    <row r="302" spans="4:10" s="69" customFormat="1" ht="15">
      <c r="D302" s="195"/>
      <c r="E302" s="195"/>
      <c r="F302" s="195"/>
      <c r="G302" s="195"/>
      <c r="H302" s="195"/>
      <c r="I302" s="195"/>
      <c r="J302" s="195"/>
    </row>
    <row r="303" spans="4:10" s="69" customFormat="1" ht="15">
      <c r="D303" s="195"/>
      <c r="E303" s="195"/>
      <c r="F303" s="195"/>
      <c r="G303" s="195"/>
      <c r="H303" s="195"/>
      <c r="I303" s="195"/>
      <c r="J303" s="195"/>
    </row>
    <row r="304" spans="4:10" s="69" customFormat="1" ht="15">
      <c r="D304" s="195"/>
      <c r="E304" s="195"/>
      <c r="F304" s="195"/>
      <c r="G304" s="195"/>
      <c r="H304" s="195"/>
      <c r="I304" s="195"/>
      <c r="J304" s="195"/>
    </row>
    <row r="305" spans="4:10" s="69" customFormat="1" ht="15">
      <c r="D305" s="195"/>
      <c r="E305" s="195"/>
      <c r="F305" s="195"/>
      <c r="G305" s="195"/>
      <c r="H305" s="195"/>
      <c r="I305" s="195"/>
      <c r="J305" s="195"/>
    </row>
    <row r="306" spans="4:10" s="69" customFormat="1" ht="15">
      <c r="D306" s="195"/>
      <c r="E306" s="195"/>
      <c r="F306" s="195"/>
      <c r="G306" s="195"/>
      <c r="H306" s="195"/>
      <c r="I306" s="195"/>
      <c r="J306" s="195"/>
    </row>
    <row r="307" spans="4:10" s="69" customFormat="1" ht="15">
      <c r="D307" s="195"/>
      <c r="E307" s="195"/>
      <c r="F307" s="195"/>
      <c r="G307" s="195"/>
      <c r="H307" s="195"/>
      <c r="I307" s="195"/>
      <c r="J307" s="195"/>
    </row>
    <row r="308" spans="4:10" s="69" customFormat="1" ht="15">
      <c r="D308" s="195"/>
      <c r="E308" s="195"/>
      <c r="F308" s="195"/>
      <c r="G308" s="195"/>
      <c r="H308" s="195"/>
      <c r="I308" s="195"/>
      <c r="J308" s="195"/>
    </row>
    <row r="309" spans="4:10" s="69" customFormat="1" ht="15">
      <c r="D309" s="195"/>
      <c r="E309" s="195"/>
      <c r="F309" s="195"/>
      <c r="G309" s="195"/>
      <c r="H309" s="195"/>
      <c r="I309" s="195"/>
      <c r="J309" s="195"/>
    </row>
    <row r="310" spans="4:10" s="69" customFormat="1" ht="15">
      <c r="D310" s="195"/>
      <c r="E310" s="195"/>
      <c r="F310" s="195"/>
      <c r="G310" s="195"/>
      <c r="H310" s="195"/>
      <c r="I310" s="195"/>
      <c r="J310" s="195"/>
    </row>
    <row r="311" spans="4:10" s="69" customFormat="1" ht="15">
      <c r="D311" s="195"/>
      <c r="E311" s="195"/>
      <c r="F311" s="195"/>
      <c r="G311" s="195"/>
      <c r="H311" s="195"/>
      <c r="I311" s="195"/>
      <c r="J311" s="195"/>
    </row>
    <row r="312" spans="4:10" s="69" customFormat="1" ht="15">
      <c r="D312" s="195"/>
      <c r="E312" s="195"/>
      <c r="F312" s="195"/>
      <c r="G312" s="195"/>
      <c r="H312" s="195"/>
      <c r="I312" s="195"/>
      <c r="J312" s="195"/>
    </row>
    <row r="313" spans="4:10" s="69" customFormat="1" ht="15">
      <c r="D313" s="195"/>
      <c r="E313" s="195"/>
      <c r="F313" s="195"/>
      <c r="G313" s="195"/>
      <c r="H313" s="195"/>
      <c r="I313" s="195"/>
      <c r="J313" s="195"/>
    </row>
    <row r="314" spans="4:10" s="69" customFormat="1" ht="15">
      <c r="D314" s="195"/>
      <c r="E314" s="195"/>
      <c r="F314" s="195"/>
      <c r="G314" s="195"/>
      <c r="H314" s="195"/>
      <c r="I314" s="195"/>
      <c r="J314" s="195"/>
    </row>
    <row r="315" spans="4:10" s="69" customFormat="1" ht="15">
      <c r="D315" s="195"/>
      <c r="E315" s="195"/>
      <c r="F315" s="195"/>
      <c r="G315" s="195"/>
      <c r="H315" s="195"/>
      <c r="I315" s="195"/>
      <c r="J315" s="195"/>
    </row>
    <row r="316" spans="4:10" s="69" customFormat="1" ht="15">
      <c r="D316" s="195"/>
      <c r="E316" s="195"/>
      <c r="F316" s="195"/>
      <c r="G316" s="195"/>
      <c r="H316" s="195"/>
      <c r="I316" s="195"/>
      <c r="J316" s="195"/>
    </row>
    <row r="317" spans="4:10" s="69" customFormat="1" ht="15">
      <c r="D317" s="195"/>
      <c r="E317" s="195"/>
      <c r="F317" s="195"/>
      <c r="G317" s="195"/>
      <c r="H317" s="195"/>
      <c r="I317" s="195"/>
      <c r="J317" s="195"/>
    </row>
    <row r="318" spans="4:10" s="69" customFormat="1" ht="15">
      <c r="D318" s="195"/>
      <c r="E318" s="195"/>
      <c r="F318" s="195"/>
      <c r="G318" s="195"/>
      <c r="H318" s="195"/>
      <c r="I318" s="195"/>
      <c r="J318" s="195"/>
    </row>
    <row r="319" spans="4:10" s="69" customFormat="1" ht="15">
      <c r="D319" s="195"/>
      <c r="E319" s="195"/>
      <c r="F319" s="195"/>
      <c r="G319" s="195"/>
      <c r="H319" s="195"/>
      <c r="I319" s="195"/>
      <c r="J319" s="195"/>
    </row>
    <row r="320" spans="4:10" s="69" customFormat="1" ht="15">
      <c r="D320" s="195"/>
      <c r="E320" s="195"/>
      <c r="F320" s="195"/>
      <c r="G320" s="195"/>
      <c r="H320" s="195"/>
      <c r="I320" s="195"/>
      <c r="J320" s="195"/>
    </row>
    <row r="321" spans="4:10" s="69" customFormat="1" ht="15">
      <c r="D321" s="195"/>
      <c r="E321" s="195"/>
      <c r="F321" s="195"/>
      <c r="G321" s="195"/>
      <c r="H321" s="195"/>
      <c r="I321" s="195"/>
      <c r="J321" s="195"/>
    </row>
    <row r="322" spans="4:10" s="69" customFormat="1" ht="15">
      <c r="D322" s="195"/>
      <c r="E322" s="195"/>
      <c r="F322" s="195"/>
      <c r="G322" s="195"/>
      <c r="H322" s="195"/>
      <c r="I322" s="195"/>
      <c r="J322" s="195"/>
    </row>
    <row r="323" spans="4:10" s="69" customFormat="1" ht="15">
      <c r="D323" s="195"/>
      <c r="E323" s="195"/>
      <c r="F323" s="195"/>
      <c r="G323" s="195"/>
      <c r="H323" s="195"/>
      <c r="I323" s="195"/>
      <c r="J323" s="195"/>
    </row>
    <row r="324" spans="4:10" s="69" customFormat="1" ht="15">
      <c r="D324" s="195"/>
      <c r="E324" s="195"/>
      <c r="F324" s="195"/>
      <c r="G324" s="195"/>
      <c r="H324" s="195"/>
      <c r="I324" s="195"/>
      <c r="J324" s="195"/>
    </row>
    <row r="325" spans="4:10" s="69" customFormat="1" ht="15">
      <c r="D325" s="195"/>
      <c r="E325" s="195"/>
      <c r="F325" s="195"/>
      <c r="G325" s="195"/>
      <c r="H325" s="195"/>
      <c r="I325" s="195"/>
      <c r="J325" s="195"/>
    </row>
    <row r="326" spans="4:10" s="69" customFormat="1" ht="15">
      <c r="D326" s="195"/>
      <c r="E326" s="195"/>
      <c r="F326" s="195"/>
      <c r="G326" s="195"/>
      <c r="H326" s="195"/>
      <c r="I326" s="195"/>
      <c r="J326" s="195"/>
    </row>
    <row r="327" spans="4:10" s="69" customFormat="1" ht="15">
      <c r="D327" s="195"/>
      <c r="E327" s="195"/>
      <c r="F327" s="195"/>
      <c r="G327" s="195"/>
      <c r="H327" s="195"/>
      <c r="I327" s="195"/>
      <c r="J327" s="195"/>
    </row>
    <row r="328" spans="4:10" s="69" customFormat="1" ht="15">
      <c r="D328" s="195"/>
      <c r="E328" s="195"/>
      <c r="F328" s="195"/>
      <c r="G328" s="195"/>
      <c r="H328" s="195"/>
      <c r="I328" s="195"/>
      <c r="J328" s="195"/>
    </row>
    <row r="329" spans="4:10" s="69" customFormat="1" ht="15">
      <c r="D329" s="195"/>
      <c r="E329" s="195"/>
      <c r="F329" s="195"/>
      <c r="G329" s="195"/>
      <c r="H329" s="195"/>
      <c r="I329" s="195"/>
      <c r="J329" s="195"/>
    </row>
    <row r="330" spans="4:10" s="69" customFormat="1" ht="15">
      <c r="D330" s="195"/>
      <c r="E330" s="195"/>
      <c r="F330" s="195"/>
      <c r="G330" s="195"/>
      <c r="H330" s="195"/>
      <c r="I330" s="195"/>
      <c r="J330" s="195"/>
    </row>
    <row r="331" spans="4:10" s="69" customFormat="1" ht="15">
      <c r="D331" s="195"/>
      <c r="E331" s="195"/>
      <c r="F331" s="195"/>
      <c r="G331" s="195"/>
      <c r="H331" s="195"/>
      <c r="I331" s="195"/>
      <c r="J331" s="195"/>
    </row>
    <row r="332" spans="4:10" s="69" customFormat="1" ht="15">
      <c r="D332" s="195"/>
      <c r="E332" s="195"/>
      <c r="F332" s="195"/>
      <c r="G332" s="195"/>
      <c r="H332" s="195"/>
      <c r="I332" s="195"/>
      <c r="J332" s="195"/>
    </row>
    <row r="333" spans="4:10" s="69" customFormat="1" ht="15">
      <c r="D333" s="195"/>
      <c r="E333" s="195"/>
      <c r="F333" s="195"/>
      <c r="G333" s="195"/>
      <c r="H333" s="195"/>
      <c r="I333" s="195"/>
      <c r="J333" s="195"/>
    </row>
    <row r="334" spans="4:10" s="69" customFormat="1" ht="15">
      <c r="D334" s="195"/>
      <c r="E334" s="195"/>
      <c r="F334" s="195"/>
      <c r="G334" s="195"/>
      <c r="H334" s="195"/>
      <c r="I334" s="195"/>
      <c r="J334" s="195"/>
    </row>
    <row r="335" spans="4:10" s="69" customFormat="1" ht="15">
      <c r="D335" s="195"/>
      <c r="E335" s="195"/>
      <c r="F335" s="195"/>
      <c r="G335" s="195"/>
      <c r="H335" s="195"/>
      <c r="I335" s="195"/>
      <c r="J335" s="195"/>
    </row>
    <row r="336" spans="4:10" s="69" customFormat="1" ht="15">
      <c r="D336" s="195"/>
      <c r="E336" s="195"/>
      <c r="F336" s="195"/>
      <c r="G336" s="195"/>
      <c r="H336" s="195"/>
      <c r="I336" s="195"/>
      <c r="J336" s="195"/>
    </row>
    <row r="337" spans="4:10" s="69" customFormat="1" ht="15">
      <c r="D337" s="195"/>
      <c r="E337" s="195"/>
      <c r="F337" s="195"/>
      <c r="G337" s="195"/>
      <c r="H337" s="195"/>
      <c r="I337" s="195"/>
      <c r="J337" s="195"/>
    </row>
    <row r="338" spans="4:10" s="69" customFormat="1" ht="15">
      <c r="D338" s="195"/>
      <c r="E338" s="195"/>
      <c r="F338" s="195"/>
      <c r="G338" s="195"/>
      <c r="H338" s="195"/>
      <c r="I338" s="195"/>
      <c r="J338" s="195"/>
    </row>
    <row r="339" spans="4:10" s="69" customFormat="1" ht="15">
      <c r="D339" s="195"/>
      <c r="E339" s="195"/>
      <c r="F339" s="195"/>
      <c r="G339" s="195"/>
      <c r="H339" s="195"/>
      <c r="I339" s="195"/>
      <c r="J339" s="195"/>
    </row>
    <row r="340" spans="4:10" s="69" customFormat="1" ht="15">
      <c r="D340" s="195"/>
      <c r="E340" s="195"/>
      <c r="F340" s="195"/>
      <c r="G340" s="195"/>
      <c r="H340" s="195"/>
      <c r="I340" s="195"/>
      <c r="J340" s="195"/>
    </row>
    <row r="341" spans="4:10" s="69" customFormat="1" ht="15">
      <c r="D341" s="195"/>
      <c r="E341" s="195"/>
      <c r="F341" s="195"/>
      <c r="G341" s="195"/>
      <c r="H341" s="195"/>
      <c r="I341" s="195"/>
      <c r="J341" s="195"/>
    </row>
    <row r="342" spans="4:10" s="69" customFormat="1" ht="15">
      <c r="D342" s="195"/>
      <c r="E342" s="195"/>
      <c r="F342" s="195"/>
      <c r="G342" s="195"/>
      <c r="H342" s="195"/>
      <c r="I342" s="195"/>
      <c r="J342" s="195"/>
    </row>
    <row r="343" spans="4:10" s="69" customFormat="1" ht="15">
      <c r="D343" s="195"/>
      <c r="E343" s="195"/>
      <c r="F343" s="195"/>
      <c r="G343" s="195"/>
      <c r="H343" s="195"/>
      <c r="I343" s="195"/>
      <c r="J343" s="195"/>
    </row>
    <row r="344" spans="4:10" s="69" customFormat="1" ht="15">
      <c r="D344" s="195"/>
      <c r="E344" s="195"/>
      <c r="F344" s="195"/>
      <c r="G344" s="195"/>
      <c r="H344" s="195"/>
      <c r="I344" s="195"/>
      <c r="J344" s="195"/>
    </row>
    <row r="345" spans="4:10" s="69" customFormat="1" ht="15">
      <c r="D345" s="195"/>
      <c r="E345" s="195"/>
      <c r="F345" s="195"/>
      <c r="G345" s="195"/>
      <c r="H345" s="195"/>
      <c r="I345" s="195"/>
      <c r="J345" s="195"/>
    </row>
    <row r="346" spans="4:10" s="69" customFormat="1" ht="15">
      <c r="D346" s="195"/>
      <c r="E346" s="195"/>
      <c r="F346" s="195"/>
      <c r="G346" s="195"/>
      <c r="H346" s="195"/>
      <c r="I346" s="195"/>
      <c r="J346" s="195"/>
    </row>
    <row r="347" spans="4:10" s="69" customFormat="1" ht="15">
      <c r="D347" s="195"/>
      <c r="E347" s="195"/>
      <c r="F347" s="195"/>
      <c r="G347" s="195"/>
      <c r="H347" s="195"/>
      <c r="I347" s="195"/>
      <c r="J347" s="195"/>
    </row>
    <row r="348" spans="4:10" s="69" customFormat="1" ht="15">
      <c r="D348" s="195"/>
      <c r="E348" s="195"/>
      <c r="F348" s="195"/>
      <c r="G348" s="195"/>
      <c r="H348" s="195"/>
      <c r="I348" s="195"/>
      <c r="J348" s="195"/>
    </row>
    <row r="349" spans="4:10" s="69" customFormat="1" ht="15">
      <c r="D349" s="195"/>
      <c r="E349" s="195"/>
      <c r="F349" s="195"/>
      <c r="G349" s="195"/>
      <c r="H349" s="195"/>
      <c r="I349" s="195"/>
      <c r="J349" s="195"/>
    </row>
    <row r="350" spans="4:10" s="69" customFormat="1" ht="15">
      <c r="D350" s="195"/>
      <c r="E350" s="195"/>
      <c r="F350" s="195"/>
      <c r="G350" s="195"/>
      <c r="H350" s="195"/>
      <c r="I350" s="195"/>
      <c r="J350" s="195"/>
    </row>
    <row r="351" spans="4:10" s="69" customFormat="1" ht="15">
      <c r="D351" s="195"/>
      <c r="E351" s="195"/>
      <c r="F351" s="195"/>
      <c r="G351" s="195"/>
      <c r="H351" s="195"/>
      <c r="I351" s="195"/>
      <c r="J351" s="195"/>
    </row>
    <row r="352" spans="4:10" s="69" customFormat="1" ht="15">
      <c r="D352" s="195"/>
      <c r="E352" s="195"/>
      <c r="F352" s="195"/>
      <c r="G352" s="195"/>
      <c r="H352" s="195"/>
      <c r="I352" s="195"/>
      <c r="J352" s="195"/>
    </row>
    <row r="353" spans="4:10" s="69" customFormat="1" ht="15">
      <c r="D353" s="195"/>
      <c r="E353" s="195"/>
      <c r="F353" s="195"/>
      <c r="G353" s="195"/>
      <c r="H353" s="195"/>
      <c r="I353" s="195"/>
      <c r="J353" s="195"/>
    </row>
    <row r="354" spans="4:10" s="69" customFormat="1" ht="15">
      <c r="D354" s="195"/>
      <c r="E354" s="195"/>
      <c r="F354" s="195"/>
      <c r="G354" s="195"/>
      <c r="H354" s="195"/>
      <c r="I354" s="195"/>
      <c r="J354" s="195"/>
    </row>
    <row r="355" spans="4:10" s="69" customFormat="1" ht="15">
      <c r="D355" s="195"/>
      <c r="E355" s="195"/>
      <c r="F355" s="195"/>
      <c r="G355" s="195"/>
      <c r="H355" s="195"/>
      <c r="I355" s="195"/>
      <c r="J355" s="195"/>
    </row>
    <row r="356" spans="4:10" s="69" customFormat="1" ht="15">
      <c r="D356" s="195"/>
      <c r="E356" s="195"/>
      <c r="F356" s="195"/>
      <c r="G356" s="195"/>
      <c r="H356" s="195"/>
      <c r="I356" s="195"/>
      <c r="J356" s="195"/>
    </row>
    <row r="357" spans="4:10" s="69" customFormat="1" ht="15">
      <c r="D357" s="195"/>
      <c r="E357" s="195"/>
      <c r="F357" s="195"/>
      <c r="G357" s="195"/>
      <c r="H357" s="195"/>
      <c r="I357" s="195"/>
      <c r="J357" s="195"/>
    </row>
    <row r="358" spans="4:10" s="69" customFormat="1" ht="15">
      <c r="D358" s="195"/>
      <c r="E358" s="195"/>
      <c r="F358" s="195"/>
      <c r="G358" s="195"/>
      <c r="H358" s="195"/>
      <c r="I358" s="195"/>
      <c r="J358" s="195"/>
    </row>
    <row r="359" spans="4:10" s="69" customFormat="1" ht="15">
      <c r="D359" s="195"/>
      <c r="E359" s="195"/>
      <c r="F359" s="195"/>
      <c r="G359" s="195"/>
      <c r="H359" s="195"/>
      <c r="I359" s="195"/>
      <c r="J359" s="195"/>
    </row>
    <row r="360" spans="4:10" s="69" customFormat="1" ht="15">
      <c r="D360" s="195"/>
      <c r="E360" s="195"/>
      <c r="F360" s="195"/>
      <c r="G360" s="195"/>
      <c r="H360" s="195"/>
      <c r="I360" s="195"/>
      <c r="J360" s="195"/>
    </row>
    <row r="361" spans="4:10" s="69" customFormat="1" ht="15">
      <c r="D361" s="195"/>
      <c r="E361" s="195"/>
      <c r="F361" s="195"/>
      <c r="G361" s="195"/>
      <c r="H361" s="195"/>
      <c r="I361" s="195"/>
      <c r="J361" s="195"/>
    </row>
    <row r="362" spans="4:10" s="69" customFormat="1" ht="15">
      <c r="D362" s="195"/>
      <c r="E362" s="195"/>
      <c r="F362" s="195"/>
      <c r="G362" s="195"/>
      <c r="H362" s="195"/>
      <c r="I362" s="195"/>
      <c r="J362" s="195"/>
    </row>
    <row r="363" spans="4:10" s="69" customFormat="1" ht="15">
      <c r="D363" s="195"/>
      <c r="E363" s="195"/>
      <c r="F363" s="195"/>
      <c r="G363" s="195"/>
      <c r="H363" s="195"/>
      <c r="I363" s="195"/>
      <c r="J363" s="195"/>
    </row>
    <row r="364" spans="4:10" s="69" customFormat="1" ht="15">
      <c r="D364" s="195"/>
      <c r="E364" s="195"/>
      <c r="F364" s="195"/>
      <c r="G364" s="195"/>
      <c r="H364" s="195"/>
      <c r="I364" s="195"/>
      <c r="J364" s="195"/>
    </row>
    <row r="365" spans="4:10" s="69" customFormat="1" ht="15">
      <c r="D365" s="195"/>
      <c r="E365" s="195"/>
      <c r="F365" s="195"/>
      <c r="G365" s="195"/>
      <c r="H365" s="195"/>
      <c r="I365" s="195"/>
      <c r="J365" s="195"/>
    </row>
    <row r="366" spans="4:10" s="69" customFormat="1" ht="15">
      <c r="D366" s="195"/>
      <c r="E366" s="195"/>
      <c r="F366" s="195"/>
      <c r="G366" s="195"/>
      <c r="H366" s="195"/>
      <c r="I366" s="195"/>
      <c r="J366" s="195"/>
    </row>
    <row r="367" spans="4:10" s="69" customFormat="1" ht="15">
      <c r="D367" s="195"/>
      <c r="E367" s="195"/>
      <c r="F367" s="195"/>
      <c r="G367" s="195"/>
      <c r="H367" s="195"/>
      <c r="I367" s="195"/>
      <c r="J367" s="195"/>
    </row>
    <row r="368" spans="4:10" s="69" customFormat="1" ht="15">
      <c r="D368" s="195"/>
      <c r="E368" s="195"/>
      <c r="F368" s="195"/>
      <c r="G368" s="195"/>
      <c r="H368" s="195"/>
      <c r="I368" s="195"/>
      <c r="J368" s="195"/>
    </row>
    <row r="369" spans="4:10" s="69" customFormat="1" ht="15">
      <c r="D369" s="195"/>
      <c r="E369" s="195"/>
      <c r="F369" s="195"/>
      <c r="G369" s="195"/>
      <c r="H369" s="195"/>
      <c r="I369" s="195"/>
      <c r="J369" s="195"/>
    </row>
    <row r="370" spans="4:10" s="69" customFormat="1" ht="15">
      <c r="D370" s="195"/>
      <c r="E370" s="195"/>
      <c r="F370" s="195"/>
      <c r="G370" s="195"/>
      <c r="H370" s="195"/>
      <c r="I370" s="195"/>
      <c r="J370" s="195"/>
    </row>
    <row r="371" spans="4:10" s="69" customFormat="1" ht="15">
      <c r="D371" s="195"/>
      <c r="E371" s="195"/>
      <c r="F371" s="195"/>
      <c r="G371" s="195"/>
      <c r="H371" s="195"/>
      <c r="I371" s="195"/>
      <c r="J371" s="195"/>
    </row>
    <row r="372" spans="4:10" s="69" customFormat="1" ht="15">
      <c r="D372" s="195"/>
      <c r="E372" s="195"/>
      <c r="F372" s="195"/>
      <c r="G372" s="195"/>
      <c r="H372" s="195"/>
      <c r="I372" s="195"/>
      <c r="J372" s="195"/>
    </row>
    <row r="373" spans="4:10" s="69" customFormat="1" ht="15">
      <c r="D373" s="195"/>
      <c r="E373" s="195"/>
      <c r="F373" s="195"/>
      <c r="G373" s="195"/>
      <c r="H373" s="195"/>
      <c r="I373" s="195"/>
      <c r="J373" s="195"/>
    </row>
    <row r="374" spans="4:10" s="69" customFormat="1" ht="15">
      <c r="D374" s="195"/>
      <c r="E374" s="195"/>
      <c r="F374" s="195"/>
      <c r="G374" s="195"/>
      <c r="H374" s="195"/>
      <c r="I374" s="195"/>
      <c r="J374" s="195"/>
    </row>
    <row r="375" spans="4:10" s="69" customFormat="1" ht="15">
      <c r="D375" s="195"/>
      <c r="E375" s="195"/>
      <c r="F375" s="195"/>
      <c r="G375" s="195"/>
      <c r="H375" s="195"/>
      <c r="I375" s="195"/>
      <c r="J375" s="195"/>
    </row>
    <row r="376" spans="4:10" s="69" customFormat="1" ht="15">
      <c r="D376" s="195"/>
      <c r="E376" s="195"/>
      <c r="F376" s="195"/>
      <c r="G376" s="195"/>
      <c r="H376" s="195"/>
      <c r="I376" s="195"/>
      <c r="J376" s="195"/>
    </row>
    <row r="377" spans="4:10" s="69" customFormat="1" ht="15">
      <c r="D377" s="195"/>
      <c r="E377" s="195"/>
      <c r="F377" s="195"/>
      <c r="G377" s="195"/>
      <c r="H377" s="195"/>
      <c r="I377" s="195"/>
      <c r="J377" s="195"/>
    </row>
    <row r="378" spans="4:10" s="69" customFormat="1" ht="15">
      <c r="D378" s="195"/>
      <c r="E378" s="195"/>
      <c r="F378" s="195"/>
      <c r="G378" s="195"/>
      <c r="H378" s="195"/>
      <c r="I378" s="195"/>
      <c r="J378" s="195"/>
    </row>
    <row r="379" spans="4:10" s="69" customFormat="1" ht="15">
      <c r="D379" s="195"/>
      <c r="E379" s="195"/>
      <c r="F379" s="195"/>
      <c r="G379" s="195"/>
      <c r="H379" s="195"/>
      <c r="I379" s="195"/>
      <c r="J379" s="195"/>
    </row>
    <row r="380" spans="4:10" s="69" customFormat="1" ht="15">
      <c r="D380" s="195"/>
      <c r="E380" s="195"/>
      <c r="F380" s="195"/>
      <c r="G380" s="195"/>
      <c r="H380" s="195"/>
      <c r="I380" s="195"/>
      <c r="J380" s="195"/>
    </row>
    <row r="381" spans="4:10" s="69" customFormat="1" ht="15">
      <c r="D381" s="195"/>
      <c r="E381" s="195"/>
      <c r="F381" s="195"/>
      <c r="G381" s="195"/>
      <c r="H381" s="195"/>
      <c r="I381" s="195"/>
      <c r="J381" s="195"/>
    </row>
    <row r="382" spans="4:10" s="69" customFormat="1" ht="15">
      <c r="D382" s="195"/>
      <c r="E382" s="195"/>
      <c r="F382" s="195"/>
      <c r="G382" s="195"/>
      <c r="H382" s="195"/>
      <c r="I382" s="195"/>
      <c r="J382" s="195"/>
    </row>
    <row r="383" spans="4:10" s="69" customFormat="1" ht="15">
      <c r="D383" s="195"/>
      <c r="E383" s="195"/>
      <c r="F383" s="195"/>
      <c r="G383" s="195"/>
      <c r="H383" s="195"/>
      <c r="I383" s="195"/>
      <c r="J383" s="195"/>
    </row>
    <row r="384" spans="4:10" s="69" customFormat="1" ht="15">
      <c r="D384" s="195"/>
      <c r="E384" s="195"/>
      <c r="F384" s="195"/>
      <c r="G384" s="195"/>
      <c r="H384" s="195"/>
      <c r="I384" s="195"/>
      <c r="J384" s="195"/>
    </row>
    <row r="385" spans="4:10" s="69" customFormat="1" ht="15">
      <c r="D385" s="195"/>
      <c r="E385" s="195"/>
      <c r="F385" s="195"/>
      <c r="G385" s="195"/>
      <c r="H385" s="195"/>
      <c r="I385" s="195"/>
      <c r="J385" s="195"/>
    </row>
    <row r="386" spans="4:10" s="69" customFormat="1" ht="15">
      <c r="D386" s="195"/>
      <c r="E386" s="195"/>
      <c r="F386" s="195"/>
      <c r="G386" s="195"/>
      <c r="H386" s="195"/>
      <c r="I386" s="195"/>
      <c r="J386" s="195"/>
    </row>
    <row r="387" spans="4:10" s="69" customFormat="1" ht="15">
      <c r="D387" s="195"/>
      <c r="E387" s="195"/>
      <c r="F387" s="195"/>
      <c r="G387" s="195"/>
      <c r="H387" s="195"/>
      <c r="I387" s="195"/>
      <c r="J387" s="195"/>
    </row>
    <row r="388" spans="4:10" s="69" customFormat="1" ht="15">
      <c r="D388" s="195"/>
      <c r="E388" s="195"/>
      <c r="F388" s="195"/>
      <c r="G388" s="195"/>
      <c r="H388" s="195"/>
      <c r="I388" s="195"/>
      <c r="J388" s="195"/>
    </row>
    <row r="389" spans="4:10" s="69" customFormat="1" ht="15">
      <c r="D389" s="195"/>
      <c r="E389" s="195"/>
      <c r="F389" s="195"/>
      <c r="G389" s="195"/>
      <c r="H389" s="195"/>
      <c r="I389" s="195"/>
      <c r="J389" s="195"/>
    </row>
    <row r="390" spans="4:10" s="69" customFormat="1" ht="15">
      <c r="D390" s="195"/>
      <c r="E390" s="195"/>
      <c r="F390" s="195"/>
      <c r="G390" s="195"/>
      <c r="H390" s="195"/>
      <c r="I390" s="195"/>
      <c r="J390" s="195"/>
    </row>
    <row r="391" spans="4:10" s="69" customFormat="1" ht="15">
      <c r="D391" s="195"/>
      <c r="E391" s="195"/>
      <c r="F391" s="195"/>
      <c r="G391" s="195"/>
      <c r="H391" s="195"/>
      <c r="I391" s="195"/>
      <c r="J391" s="195"/>
    </row>
    <row r="392" spans="4:10" s="69" customFormat="1" ht="15">
      <c r="D392" s="195"/>
      <c r="E392" s="195"/>
      <c r="F392" s="195"/>
      <c r="G392" s="195"/>
      <c r="H392" s="195"/>
      <c r="I392" s="195"/>
      <c r="J392" s="195"/>
    </row>
    <row r="393" spans="4:10" s="69" customFormat="1" ht="15">
      <c r="D393" s="195"/>
      <c r="E393" s="195"/>
      <c r="F393" s="195"/>
      <c r="G393" s="195"/>
      <c r="H393" s="195"/>
      <c r="I393" s="195"/>
      <c r="J393" s="195"/>
    </row>
    <row r="394" spans="4:10" s="69" customFormat="1" ht="15">
      <c r="D394" s="195"/>
      <c r="E394" s="195"/>
      <c r="F394" s="195"/>
      <c r="G394" s="195"/>
      <c r="H394" s="195"/>
      <c r="I394" s="195"/>
      <c r="J394" s="195"/>
    </row>
    <row r="395" spans="4:10" s="69" customFormat="1" ht="15">
      <c r="D395" s="195"/>
      <c r="E395" s="195"/>
      <c r="F395" s="195"/>
      <c r="G395" s="195"/>
      <c r="H395" s="195"/>
      <c r="I395" s="195"/>
      <c r="J395" s="195"/>
    </row>
    <row r="396" spans="4:10" s="69" customFormat="1" ht="15">
      <c r="D396" s="195"/>
      <c r="E396" s="195"/>
      <c r="F396" s="195"/>
      <c r="G396" s="195"/>
      <c r="H396" s="195"/>
      <c r="I396" s="195"/>
      <c r="J396" s="195"/>
    </row>
    <row r="397" spans="4:10" s="69" customFormat="1" ht="15">
      <c r="D397" s="195"/>
      <c r="E397" s="195"/>
      <c r="F397" s="195"/>
      <c r="G397" s="195"/>
      <c r="H397" s="195"/>
      <c r="I397" s="195"/>
      <c r="J397" s="195"/>
    </row>
    <row r="398" spans="4:10" s="69" customFormat="1" ht="15">
      <c r="D398" s="195"/>
      <c r="E398" s="195"/>
      <c r="F398" s="195"/>
      <c r="G398" s="195"/>
      <c r="H398" s="195"/>
      <c r="I398" s="195"/>
      <c r="J398" s="195"/>
    </row>
    <row r="399" spans="4:10" s="69" customFormat="1" ht="15">
      <c r="D399" s="195"/>
      <c r="E399" s="195"/>
      <c r="F399" s="195"/>
      <c r="G399" s="195"/>
      <c r="H399" s="195"/>
      <c r="I399" s="195"/>
      <c r="J399" s="195"/>
    </row>
    <row r="400" spans="4:10" s="69" customFormat="1" ht="15">
      <c r="D400" s="195"/>
      <c r="E400" s="195"/>
      <c r="F400" s="195"/>
      <c r="G400" s="195"/>
      <c r="H400" s="195"/>
      <c r="I400" s="195"/>
      <c r="J400" s="195"/>
    </row>
    <row r="401" spans="4:10" s="69" customFormat="1" ht="15">
      <c r="D401" s="195"/>
      <c r="E401" s="195"/>
      <c r="F401" s="195"/>
      <c r="G401" s="195"/>
      <c r="H401" s="195"/>
      <c r="I401" s="195"/>
      <c r="J401" s="195"/>
    </row>
    <row r="402" spans="4:10" s="69" customFormat="1" ht="15">
      <c r="D402" s="195"/>
      <c r="E402" s="195"/>
      <c r="F402" s="195"/>
      <c r="G402" s="195"/>
      <c r="H402" s="195"/>
      <c r="I402" s="195"/>
      <c r="J402" s="195"/>
    </row>
    <row r="403" spans="4:10" s="69" customFormat="1" ht="15">
      <c r="D403" s="195"/>
      <c r="E403" s="195"/>
      <c r="F403" s="195"/>
      <c r="G403" s="195"/>
      <c r="H403" s="195"/>
      <c r="I403" s="195"/>
      <c r="J403" s="195"/>
    </row>
    <row r="404" spans="4:10" s="69" customFormat="1" ht="15">
      <c r="D404" s="195"/>
      <c r="E404" s="195"/>
      <c r="F404" s="195"/>
      <c r="G404" s="195"/>
      <c r="H404" s="195"/>
      <c r="I404" s="195"/>
      <c r="J404" s="195"/>
    </row>
    <row r="405" spans="4:10" s="69" customFormat="1" ht="15">
      <c r="D405" s="195"/>
      <c r="E405" s="195"/>
      <c r="F405" s="195"/>
      <c r="G405" s="195"/>
      <c r="H405" s="195"/>
      <c r="I405" s="195"/>
      <c r="J405" s="195"/>
    </row>
    <row r="406" spans="4:10" s="69" customFormat="1" ht="15">
      <c r="D406" s="195"/>
      <c r="E406" s="195"/>
      <c r="F406" s="195"/>
      <c r="G406" s="195"/>
      <c r="H406" s="195"/>
      <c r="I406" s="195"/>
      <c r="J406" s="195"/>
    </row>
    <row r="407" spans="4:10" s="69" customFormat="1" ht="15">
      <c r="D407" s="195"/>
      <c r="E407" s="195"/>
      <c r="F407" s="195"/>
      <c r="G407" s="195"/>
      <c r="H407" s="195"/>
      <c r="I407" s="195"/>
      <c r="J407" s="195"/>
    </row>
    <row r="408" spans="4:10" s="69" customFormat="1" ht="15">
      <c r="D408" s="195"/>
      <c r="E408" s="195"/>
      <c r="F408" s="195"/>
      <c r="G408" s="195"/>
      <c r="H408" s="195"/>
      <c r="I408" s="195"/>
      <c r="J408" s="195"/>
    </row>
    <row r="409" spans="4:10" s="69" customFormat="1" ht="15">
      <c r="D409" s="195"/>
      <c r="E409" s="195"/>
      <c r="F409" s="195"/>
      <c r="G409" s="195"/>
      <c r="H409" s="195"/>
      <c r="I409" s="195"/>
      <c r="J409" s="195"/>
    </row>
    <row r="410" spans="4:10" s="69" customFormat="1" ht="15">
      <c r="D410" s="195"/>
      <c r="E410" s="195"/>
      <c r="F410" s="195"/>
      <c r="G410" s="195"/>
      <c r="H410" s="195"/>
      <c r="I410" s="195"/>
      <c r="J410" s="195"/>
    </row>
    <row r="411" spans="4:10" s="69" customFormat="1" ht="15">
      <c r="D411" s="195"/>
      <c r="E411" s="195"/>
      <c r="F411" s="195"/>
      <c r="G411" s="195"/>
      <c r="H411" s="195"/>
      <c r="I411" s="195"/>
      <c r="J411" s="195"/>
    </row>
    <row r="412" spans="4:10" s="69" customFormat="1" ht="15">
      <c r="D412" s="195"/>
      <c r="E412" s="195"/>
      <c r="F412" s="195"/>
      <c r="G412" s="195"/>
      <c r="H412" s="195"/>
      <c r="I412" s="195"/>
      <c r="J412" s="195"/>
    </row>
    <row r="413" spans="4:10" s="69" customFormat="1" ht="15">
      <c r="D413" s="195"/>
      <c r="E413" s="195"/>
      <c r="F413" s="195"/>
      <c r="G413" s="195"/>
      <c r="H413" s="195"/>
      <c r="I413" s="195"/>
      <c r="J413" s="195"/>
    </row>
    <row r="414" spans="4:10" s="69" customFormat="1" ht="15">
      <c r="D414" s="195"/>
      <c r="E414" s="195"/>
      <c r="F414" s="195"/>
      <c r="G414" s="195"/>
      <c r="H414" s="195"/>
      <c r="I414" s="195"/>
      <c r="J414" s="195"/>
    </row>
    <row r="415" spans="4:10" s="69" customFormat="1" ht="15">
      <c r="D415" s="195"/>
      <c r="E415" s="195"/>
      <c r="F415" s="195"/>
      <c r="G415" s="195"/>
      <c r="H415" s="195"/>
      <c r="I415" s="195"/>
      <c r="J415" s="195"/>
    </row>
    <row r="416" spans="4:10" s="69" customFormat="1" ht="15">
      <c r="D416" s="195"/>
      <c r="E416" s="195"/>
      <c r="F416" s="195"/>
      <c r="G416" s="195"/>
      <c r="H416" s="195"/>
      <c r="I416" s="195"/>
      <c r="J416" s="195"/>
    </row>
    <row r="417" spans="4:10" s="69" customFormat="1" ht="15">
      <c r="D417" s="195"/>
      <c r="E417" s="195"/>
      <c r="F417" s="195"/>
      <c r="G417" s="195"/>
      <c r="H417" s="195"/>
      <c r="I417" s="195"/>
      <c r="J417" s="195"/>
    </row>
    <row r="418" spans="4:10" s="69" customFormat="1" ht="15">
      <c r="D418" s="195"/>
      <c r="E418" s="195"/>
      <c r="F418" s="195"/>
      <c r="G418" s="195"/>
      <c r="H418" s="195"/>
      <c r="I418" s="195"/>
      <c r="J418" s="195"/>
    </row>
    <row r="419" spans="4:10" s="69" customFormat="1" ht="15">
      <c r="D419" s="195"/>
      <c r="E419" s="195"/>
      <c r="F419" s="195"/>
      <c r="G419" s="195"/>
      <c r="H419" s="195"/>
      <c r="I419" s="195"/>
      <c r="J419" s="195"/>
    </row>
    <row r="420" spans="4:10" s="69" customFormat="1" ht="15">
      <c r="D420" s="195"/>
      <c r="E420" s="195"/>
      <c r="F420" s="195"/>
      <c r="G420" s="195"/>
      <c r="H420" s="195"/>
      <c r="I420" s="195"/>
      <c r="J420" s="195"/>
    </row>
    <row r="421" spans="4:10" s="69" customFormat="1" ht="15">
      <c r="D421" s="195"/>
      <c r="E421" s="195"/>
      <c r="F421" s="195"/>
      <c r="G421" s="195"/>
      <c r="H421" s="195"/>
      <c r="I421" s="195"/>
      <c r="J421" s="195"/>
    </row>
    <row r="422" spans="4:10" s="69" customFormat="1" ht="15">
      <c r="D422" s="195"/>
      <c r="E422" s="195"/>
      <c r="F422" s="195"/>
      <c r="G422" s="195"/>
      <c r="H422" s="195"/>
      <c r="I422" s="195"/>
      <c r="J422" s="195"/>
    </row>
    <row r="423" spans="4:10" s="69" customFormat="1" ht="15">
      <c r="D423" s="195"/>
      <c r="E423" s="195"/>
      <c r="F423" s="195"/>
      <c r="G423" s="195"/>
      <c r="H423" s="195"/>
      <c r="I423" s="195"/>
      <c r="J423" s="195"/>
    </row>
    <row r="424" spans="4:10" s="69" customFormat="1" ht="15">
      <c r="D424" s="195"/>
      <c r="E424" s="195"/>
      <c r="F424" s="195"/>
      <c r="G424" s="195"/>
      <c r="H424" s="195"/>
      <c r="I424" s="195"/>
      <c r="J424" s="195"/>
    </row>
    <row r="425" spans="4:10" s="69" customFormat="1" ht="15">
      <c r="D425" s="195"/>
      <c r="E425" s="195"/>
      <c r="F425" s="195"/>
      <c r="G425" s="195"/>
      <c r="H425" s="195"/>
      <c r="I425" s="195"/>
      <c r="J425" s="195"/>
    </row>
    <row r="426" spans="4:10" s="69" customFormat="1" ht="15">
      <c r="D426" s="195"/>
      <c r="E426" s="195"/>
      <c r="F426" s="195"/>
      <c r="G426" s="195"/>
      <c r="H426" s="195"/>
      <c r="I426" s="195"/>
      <c r="J426" s="195"/>
    </row>
    <row r="427" spans="4:10" s="69" customFormat="1" ht="15">
      <c r="D427" s="195"/>
      <c r="E427" s="195"/>
      <c r="F427" s="195"/>
      <c r="G427" s="195"/>
      <c r="H427" s="195"/>
      <c r="I427" s="195"/>
      <c r="J427" s="195"/>
    </row>
    <row r="428" spans="4:10" s="69" customFormat="1" ht="15">
      <c r="D428" s="195"/>
      <c r="E428" s="195"/>
      <c r="F428" s="195"/>
      <c r="G428" s="195"/>
      <c r="H428" s="195"/>
      <c r="I428" s="195"/>
      <c r="J428" s="195"/>
    </row>
    <row r="429" spans="4:10" s="69" customFormat="1" ht="15">
      <c r="D429" s="195"/>
      <c r="E429" s="195"/>
      <c r="F429" s="195"/>
      <c r="G429" s="195"/>
      <c r="H429" s="195"/>
      <c r="I429" s="195"/>
      <c r="J429" s="195"/>
    </row>
    <row r="430" spans="4:10" s="69" customFormat="1" ht="15">
      <c r="D430" s="195"/>
      <c r="E430" s="195"/>
      <c r="F430" s="195"/>
      <c r="G430" s="195"/>
      <c r="H430" s="195"/>
      <c r="I430" s="195"/>
      <c r="J430" s="195"/>
    </row>
    <row r="431" spans="4:10" s="69" customFormat="1" ht="15">
      <c r="D431" s="195"/>
      <c r="E431" s="195"/>
      <c r="F431" s="195"/>
      <c r="G431" s="195"/>
      <c r="H431" s="195"/>
      <c r="I431" s="195"/>
      <c r="J431" s="195"/>
    </row>
    <row r="432" spans="4:10" s="69" customFormat="1" ht="15">
      <c r="D432" s="195"/>
      <c r="E432" s="195"/>
      <c r="F432" s="195"/>
      <c r="G432" s="195"/>
      <c r="H432" s="195"/>
      <c r="I432" s="195"/>
      <c r="J432" s="195"/>
    </row>
    <row r="433" spans="4:10" s="69" customFormat="1" ht="15">
      <c r="D433" s="195"/>
      <c r="E433" s="195"/>
      <c r="F433" s="195"/>
      <c r="G433" s="195"/>
      <c r="H433" s="195"/>
      <c r="I433" s="195"/>
      <c r="J433" s="195"/>
    </row>
    <row r="434" spans="4:10" s="69" customFormat="1" ht="15">
      <c r="D434" s="195"/>
      <c r="E434" s="195"/>
      <c r="F434" s="195"/>
      <c r="G434" s="195"/>
      <c r="H434" s="195"/>
      <c r="I434" s="195"/>
      <c r="J434" s="195"/>
    </row>
    <row r="435" spans="4:10" s="69" customFormat="1" ht="15">
      <c r="D435" s="195"/>
      <c r="E435" s="195"/>
      <c r="F435" s="195"/>
      <c r="G435" s="195"/>
      <c r="H435" s="195"/>
      <c r="I435" s="195"/>
      <c r="J435" s="195"/>
    </row>
    <row r="436" spans="4:10" s="69" customFormat="1" ht="15">
      <c r="D436" s="195"/>
      <c r="E436" s="195"/>
      <c r="F436" s="195"/>
      <c r="G436" s="195"/>
      <c r="H436" s="195"/>
      <c r="I436" s="195"/>
      <c r="J436" s="195"/>
    </row>
    <row r="437" spans="4:10" s="69" customFormat="1" ht="15">
      <c r="D437" s="195"/>
      <c r="E437" s="195"/>
      <c r="F437" s="195"/>
      <c r="G437" s="195"/>
      <c r="H437" s="195"/>
      <c r="I437" s="195"/>
      <c r="J437" s="195"/>
    </row>
    <row r="438" spans="4:10" s="69" customFormat="1" ht="15">
      <c r="D438" s="195"/>
      <c r="E438" s="195"/>
      <c r="F438" s="195"/>
      <c r="G438" s="195"/>
      <c r="H438" s="195"/>
      <c r="I438" s="195"/>
      <c r="J438" s="195"/>
    </row>
    <row r="439" spans="4:10" s="69" customFormat="1" ht="15">
      <c r="D439" s="195"/>
      <c r="E439" s="195"/>
      <c r="F439" s="195"/>
      <c r="G439" s="195"/>
      <c r="H439" s="195"/>
      <c r="I439" s="195"/>
      <c r="J439" s="195"/>
    </row>
    <row r="440" spans="4:10" s="69" customFormat="1" ht="15">
      <c r="D440" s="195"/>
      <c r="E440" s="195"/>
      <c r="F440" s="195"/>
      <c r="G440" s="195"/>
      <c r="H440" s="195"/>
      <c r="I440" s="195"/>
      <c r="J440" s="195"/>
    </row>
    <row r="441" spans="4:10" s="69" customFormat="1" ht="15">
      <c r="D441" s="195"/>
      <c r="E441" s="195"/>
      <c r="F441" s="195"/>
      <c r="G441" s="195"/>
      <c r="H441" s="195"/>
      <c r="I441" s="195"/>
      <c r="J441" s="195"/>
    </row>
    <row r="442" spans="4:10" s="69" customFormat="1" ht="15">
      <c r="D442" s="195"/>
      <c r="E442" s="195"/>
      <c r="F442" s="195"/>
      <c r="G442" s="195"/>
      <c r="H442" s="195"/>
      <c r="I442" s="195"/>
      <c r="J442" s="195"/>
    </row>
    <row r="443" spans="4:10" s="69" customFormat="1" ht="15">
      <c r="D443" s="195"/>
      <c r="E443" s="195"/>
      <c r="F443" s="195"/>
      <c r="G443" s="195"/>
      <c r="H443" s="195"/>
      <c r="I443" s="195"/>
      <c r="J443" s="195"/>
    </row>
    <row r="444" spans="4:10" s="69" customFormat="1" ht="15">
      <c r="D444" s="195"/>
      <c r="E444" s="195"/>
      <c r="F444" s="195"/>
      <c r="G444" s="195"/>
      <c r="H444" s="195"/>
      <c r="I444" s="195"/>
      <c r="J444" s="195"/>
    </row>
    <row r="445" spans="4:10" s="69" customFormat="1" ht="15">
      <c r="D445" s="195"/>
      <c r="E445" s="195"/>
      <c r="F445" s="195"/>
      <c r="G445" s="195"/>
      <c r="H445" s="195"/>
      <c r="I445" s="195"/>
      <c r="J445" s="195"/>
    </row>
    <row r="446" spans="4:10" s="69" customFormat="1" ht="15">
      <c r="D446" s="195"/>
      <c r="E446" s="195"/>
      <c r="F446" s="195"/>
      <c r="G446" s="195"/>
      <c r="H446" s="195"/>
      <c r="I446" s="195"/>
      <c r="J446" s="195"/>
    </row>
    <row r="447" spans="4:10" s="69" customFormat="1" ht="15">
      <c r="D447" s="195"/>
      <c r="E447" s="195"/>
      <c r="F447" s="195"/>
      <c r="G447" s="195"/>
      <c r="H447" s="195"/>
      <c r="I447" s="195"/>
      <c r="J447" s="195"/>
    </row>
    <row r="448" spans="4:10" s="69" customFormat="1" ht="15">
      <c r="D448" s="195"/>
      <c r="E448" s="195"/>
      <c r="F448" s="195"/>
      <c r="G448" s="195"/>
      <c r="H448" s="195"/>
      <c r="I448" s="195"/>
      <c r="J448" s="195"/>
    </row>
    <row r="449" spans="4:10" s="69" customFormat="1" ht="15">
      <c r="D449" s="195"/>
      <c r="E449" s="195"/>
      <c r="F449" s="195"/>
      <c r="G449" s="195"/>
      <c r="H449" s="195"/>
      <c r="I449" s="195"/>
      <c r="J449" s="195"/>
    </row>
    <row r="450" spans="4:10" s="69" customFormat="1" ht="15">
      <c r="D450" s="195"/>
      <c r="E450" s="195"/>
      <c r="F450" s="195"/>
      <c r="G450" s="195"/>
      <c r="H450" s="195"/>
      <c r="I450" s="195"/>
      <c r="J450" s="195"/>
    </row>
    <row r="451" spans="4:10" s="69" customFormat="1" ht="15">
      <c r="D451" s="195"/>
      <c r="E451" s="195"/>
      <c r="F451" s="195"/>
      <c r="G451" s="195"/>
      <c r="H451" s="195"/>
      <c r="I451" s="195"/>
      <c r="J451" s="195"/>
    </row>
    <row r="452" spans="4:10" s="69" customFormat="1" ht="15">
      <c r="D452" s="195"/>
      <c r="E452" s="195"/>
      <c r="F452" s="195"/>
      <c r="G452" s="195"/>
      <c r="H452" s="195"/>
      <c r="I452" s="195"/>
      <c r="J452" s="195"/>
    </row>
    <row r="453" spans="4:10" s="69" customFormat="1" ht="15">
      <c r="D453" s="195"/>
      <c r="E453" s="195"/>
      <c r="F453" s="195"/>
      <c r="G453" s="195"/>
      <c r="H453" s="195"/>
      <c r="I453" s="195"/>
      <c r="J453" s="195"/>
    </row>
    <row r="454" spans="4:10" s="69" customFormat="1" ht="15">
      <c r="D454" s="195"/>
      <c r="E454" s="195"/>
      <c r="F454" s="195"/>
      <c r="G454" s="195"/>
      <c r="H454" s="195"/>
      <c r="I454" s="195"/>
      <c r="J454" s="195"/>
    </row>
    <row r="455" spans="4:10" s="69" customFormat="1" ht="15">
      <c r="D455" s="195"/>
      <c r="E455" s="195"/>
      <c r="F455" s="195"/>
      <c r="G455" s="195"/>
      <c r="H455" s="195"/>
      <c r="I455" s="195"/>
      <c r="J455" s="195"/>
    </row>
    <row r="456" spans="4:10" s="69" customFormat="1" ht="15">
      <c r="D456" s="195"/>
      <c r="E456" s="195"/>
      <c r="F456" s="195"/>
      <c r="G456" s="195"/>
      <c r="H456" s="195"/>
      <c r="I456" s="195"/>
      <c r="J456" s="195"/>
    </row>
    <row r="457" spans="4:10" s="69" customFormat="1" ht="15">
      <c r="D457" s="195"/>
      <c r="E457" s="195"/>
      <c r="F457" s="195"/>
      <c r="G457" s="195"/>
      <c r="H457" s="195"/>
      <c r="I457" s="195"/>
      <c r="J457" s="195"/>
    </row>
    <row r="458" spans="4:10" s="69" customFormat="1" ht="15">
      <c r="D458" s="195"/>
      <c r="E458" s="195"/>
      <c r="F458" s="195"/>
      <c r="G458" s="195"/>
      <c r="H458" s="195"/>
      <c r="I458" s="195"/>
      <c r="J458" s="195"/>
    </row>
    <row r="459" spans="4:10" s="69" customFormat="1" ht="15">
      <c r="D459" s="195"/>
      <c r="E459" s="195"/>
      <c r="F459" s="195"/>
      <c r="G459" s="195"/>
      <c r="H459" s="195"/>
      <c r="I459" s="195"/>
      <c r="J459" s="195"/>
    </row>
    <row r="460" spans="4:10" s="69" customFormat="1" ht="15">
      <c r="D460" s="195"/>
      <c r="E460" s="195"/>
      <c r="F460" s="195"/>
      <c r="G460" s="195"/>
      <c r="H460" s="195"/>
      <c r="I460" s="195"/>
      <c r="J460" s="195"/>
    </row>
    <row r="461" spans="4:10" s="69" customFormat="1" ht="15">
      <c r="D461" s="195"/>
      <c r="E461" s="195"/>
      <c r="F461" s="195"/>
      <c r="G461" s="195"/>
      <c r="H461" s="195"/>
      <c r="I461" s="195"/>
      <c r="J461" s="195"/>
    </row>
    <row r="462" spans="4:10" s="69" customFormat="1" ht="15">
      <c r="D462" s="195"/>
      <c r="E462" s="195"/>
      <c r="F462" s="195"/>
      <c r="G462" s="195"/>
      <c r="H462" s="195"/>
      <c r="I462" s="195"/>
      <c r="J462" s="195"/>
    </row>
    <row r="463" spans="4:10" s="69" customFormat="1" ht="15">
      <c r="D463" s="195"/>
      <c r="E463" s="195"/>
      <c r="F463" s="195"/>
      <c r="G463" s="195"/>
      <c r="H463" s="195"/>
      <c r="I463" s="195"/>
      <c r="J463" s="195"/>
    </row>
    <row r="464" spans="4:10" s="69" customFormat="1" ht="15">
      <c r="D464" s="195"/>
      <c r="E464" s="195"/>
      <c r="F464" s="195"/>
      <c r="G464" s="195"/>
      <c r="H464" s="195"/>
      <c r="I464" s="195"/>
      <c r="J464" s="195"/>
    </row>
  </sheetData>
  <sheetProtection/>
  <mergeCells count="11">
    <mergeCell ref="H3:H4"/>
    <mergeCell ref="I3:I4"/>
    <mergeCell ref="J3:J4"/>
    <mergeCell ref="B2:J2"/>
    <mergeCell ref="B67:C67"/>
    <mergeCell ref="B3:B5"/>
    <mergeCell ref="C3:C5"/>
    <mergeCell ref="D3:D4"/>
    <mergeCell ref="E3:E4"/>
    <mergeCell ref="F3:F4"/>
    <mergeCell ref="G3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U464"/>
  <sheetViews>
    <sheetView zoomScalePageLayoutView="0" workbookViewId="0" topLeftCell="A58">
      <selection activeCell="D6" sqref="D6:J67"/>
    </sheetView>
  </sheetViews>
  <sheetFormatPr defaultColWidth="9.140625" defaultRowHeight="15"/>
  <cols>
    <col min="1" max="1" width="2.7109375" style="69" customWidth="1"/>
    <col min="2" max="2" width="9.7109375" style="67" customWidth="1"/>
    <col min="3" max="3" width="91.28125" style="67" customWidth="1"/>
    <col min="4" max="9" width="13.7109375" style="195" customWidth="1"/>
    <col min="10" max="10" width="9.8515625" style="195" customWidth="1"/>
    <col min="11" max="37" width="11.421875" style="69" customWidth="1"/>
    <col min="38" max="16384" width="9.140625" style="67" customWidth="1"/>
  </cols>
  <sheetData>
    <row r="1" spans="4:10" s="69" customFormat="1" ht="15.75" thickBot="1">
      <c r="D1" s="195"/>
      <c r="E1" s="195"/>
      <c r="F1" s="195"/>
      <c r="G1" s="195"/>
      <c r="H1" s="195"/>
      <c r="I1" s="195"/>
      <c r="J1" s="195"/>
    </row>
    <row r="2" spans="2:10" ht="21.75" customHeight="1" thickBot="1" thickTop="1">
      <c r="B2" s="267" t="s">
        <v>468</v>
      </c>
      <c r="C2" s="268"/>
      <c r="D2" s="268"/>
      <c r="E2" s="268"/>
      <c r="F2" s="268"/>
      <c r="G2" s="268"/>
      <c r="H2" s="268"/>
      <c r="I2" s="268"/>
      <c r="J2" s="273"/>
    </row>
    <row r="3" spans="2:10" ht="21.75" customHeight="1" thickTop="1">
      <c r="B3" s="296" t="s">
        <v>401</v>
      </c>
      <c r="C3" s="256" t="s">
        <v>402</v>
      </c>
      <c r="D3" s="303" t="s">
        <v>416</v>
      </c>
      <c r="E3" s="360" t="s">
        <v>417</v>
      </c>
      <c r="F3" s="360" t="s">
        <v>418</v>
      </c>
      <c r="G3" s="360" t="s">
        <v>419</v>
      </c>
      <c r="H3" s="360" t="s">
        <v>467</v>
      </c>
      <c r="I3" s="291" t="s">
        <v>420</v>
      </c>
      <c r="J3" s="260" t="s">
        <v>269</v>
      </c>
    </row>
    <row r="4" spans="2:10" ht="21.75" customHeight="1" thickBot="1">
      <c r="B4" s="305"/>
      <c r="C4" s="257"/>
      <c r="D4" s="377"/>
      <c r="E4" s="378"/>
      <c r="F4" s="378"/>
      <c r="G4" s="378"/>
      <c r="H4" s="378"/>
      <c r="I4" s="271"/>
      <c r="J4" s="262"/>
    </row>
    <row r="5" spans="2:10" ht="21.75" customHeight="1" thickBot="1" thickTop="1">
      <c r="B5" s="297"/>
      <c r="C5" s="275"/>
      <c r="D5" s="140" t="s">
        <v>1</v>
      </c>
      <c r="E5" s="243" t="s">
        <v>1</v>
      </c>
      <c r="F5" s="243" t="s">
        <v>1</v>
      </c>
      <c r="G5" s="243" t="s">
        <v>1</v>
      </c>
      <c r="H5" s="243" t="s">
        <v>1</v>
      </c>
      <c r="I5" s="379" t="s">
        <v>1</v>
      </c>
      <c r="J5" s="380" t="s">
        <v>1</v>
      </c>
    </row>
    <row r="6" spans="2:10" ht="21.75" customHeight="1" thickBot="1" thickTop="1">
      <c r="B6" s="126">
        <v>0</v>
      </c>
      <c r="C6" s="127" t="s">
        <v>293</v>
      </c>
      <c r="D6" s="385">
        <f>'[1]26.1.7'!D6/'[1]26.1.7'!D$67</f>
        <v>0.22058823529411764</v>
      </c>
      <c r="E6" s="201">
        <f>'[1]26.1.7'!E6/'[1]26.1.7'!E$67</f>
        <v>0.05652173913043478</v>
      </c>
      <c r="F6" s="201">
        <f>'[1]26.1.7'!F6/'[1]26.1.7'!F$67</f>
        <v>0.03337612323491656</v>
      </c>
      <c r="G6" s="201">
        <f>'[1]26.1.7'!G6/'[1]26.1.7'!G$67</f>
        <v>0.04860267314702309</v>
      </c>
      <c r="H6" s="201">
        <f>'[1]26.1.7'!H6/'[1]26.1.7'!H$67</f>
        <v>0.046511627906976744</v>
      </c>
      <c r="I6" s="386">
        <f>'[1]26.1.7'!I6/'[1]26.1.7'!I$67</f>
        <v>0.027739251040221916</v>
      </c>
      <c r="J6" s="387">
        <f>'[1]26.1.7'!J6/'[1]26.1.7'!J$67</f>
        <v>0.053866817474904564</v>
      </c>
    </row>
    <row r="7" spans="2:10" ht="21.75" customHeight="1" thickBot="1" thickTop="1">
      <c r="B7" s="126" t="s">
        <v>5</v>
      </c>
      <c r="C7" s="127" t="s">
        <v>294</v>
      </c>
      <c r="D7" s="385">
        <f>SUM(D8:D12)</f>
        <v>0.2107843137254902</v>
      </c>
      <c r="E7" s="201">
        <f aca="true" t="shared" si="0" ref="E7:J7">SUM(E8:E12)</f>
        <v>0.3739130434782609</v>
      </c>
      <c r="F7" s="201">
        <f t="shared" si="0"/>
        <v>0.41976893453145053</v>
      </c>
      <c r="G7" s="201">
        <f t="shared" si="0"/>
        <v>0.4362089914945322</v>
      </c>
      <c r="H7" s="201">
        <f t="shared" si="0"/>
        <v>0.46511627906976744</v>
      </c>
      <c r="I7" s="386">
        <f t="shared" si="0"/>
        <v>0.4091539528432732</v>
      </c>
      <c r="J7" s="387">
        <f t="shared" si="0"/>
        <v>0.39290258730383143</v>
      </c>
    </row>
    <row r="8" spans="2:10" ht="21.75" customHeight="1" thickTop="1">
      <c r="B8" s="125">
        <v>10</v>
      </c>
      <c r="C8" s="124" t="s">
        <v>295</v>
      </c>
      <c r="D8" s="388">
        <f>'[1]26.1.7'!D8/'[1]26.1.7'!D$67</f>
        <v>0.0392156862745098</v>
      </c>
      <c r="E8" s="204">
        <f>'[1]26.1.7'!E8/'[1]26.1.7'!E$67</f>
        <v>0.024456521739130436</v>
      </c>
      <c r="F8" s="204">
        <f>'[1]26.1.7'!F8/'[1]26.1.7'!F$67</f>
        <v>0.03209242618741977</v>
      </c>
      <c r="G8" s="205">
        <f>'[1]26.1.7'!G8/'[1]26.1.7'!G$67</f>
        <v>0.035844471445929525</v>
      </c>
      <c r="H8" s="205">
        <f>'[1]26.1.7'!H8/'[1]26.1.7'!H$67</f>
        <v>0</v>
      </c>
      <c r="I8" s="206">
        <f>'[1]26.1.7'!I8/'[1]26.1.7'!I$67</f>
        <v>0.036061026352288486</v>
      </c>
      <c r="J8" s="207">
        <f>'[1]26.1.7'!J8/'[1]26.1.7'!J$67</f>
        <v>0.02940760639049908</v>
      </c>
    </row>
    <row r="9" spans="2:10" ht="21.75" customHeight="1">
      <c r="B9" s="125">
        <v>11</v>
      </c>
      <c r="C9" s="124" t="s">
        <v>296</v>
      </c>
      <c r="D9" s="388">
        <f>'[1]26.1.7'!D9/'[1]26.1.7'!D$67</f>
        <v>0.14705882352941177</v>
      </c>
      <c r="E9" s="204">
        <f>'[1]26.1.7'!E9/'[1]26.1.7'!E$67</f>
        <v>0.3217391304347826</v>
      </c>
      <c r="F9" s="204">
        <f>'[1]26.1.7'!F9/'[1]26.1.7'!F$67</f>
        <v>0.35173299101412064</v>
      </c>
      <c r="G9" s="205">
        <f>'[1]26.1.7'!G9/'[1]26.1.7'!G$67</f>
        <v>0.3687727825030377</v>
      </c>
      <c r="H9" s="205">
        <f>'[1]26.1.7'!H9/'[1]26.1.7'!H$67</f>
        <v>0.46511627906976744</v>
      </c>
      <c r="I9" s="206">
        <f>'[1]26.1.7'!I9/'[1]26.1.7'!I$67</f>
        <v>0.34812760055478503</v>
      </c>
      <c r="J9" s="207">
        <f>'[1]26.1.7'!J9/'[1]26.1.7'!J$67</f>
        <v>0.334511522691927</v>
      </c>
    </row>
    <row r="10" spans="2:10" ht="21.75" customHeight="1">
      <c r="B10" s="125">
        <v>12</v>
      </c>
      <c r="C10" s="124" t="s">
        <v>297</v>
      </c>
      <c r="D10" s="388">
        <f>'[1]26.1.7'!D10/'[1]26.1.7'!D$67</f>
        <v>0.014705882352941176</v>
      </c>
      <c r="E10" s="204">
        <f>'[1]26.1.7'!E10/'[1]26.1.7'!E$67</f>
        <v>0.021739130434782608</v>
      </c>
      <c r="F10" s="204">
        <f>'[1]26.1.7'!F10/'[1]26.1.7'!F$67</f>
        <v>0.03080872913992298</v>
      </c>
      <c r="G10" s="205">
        <f>'[1]26.1.7'!G10/'[1]26.1.7'!G$67</f>
        <v>0.02612393681652491</v>
      </c>
      <c r="H10" s="205">
        <f>'[1]26.1.7'!H10/'[1]26.1.7'!H$67</f>
        <v>0</v>
      </c>
      <c r="I10" s="206">
        <f>'[1]26.1.7'!I10/'[1]26.1.7'!I$67</f>
        <v>0.018030513176144243</v>
      </c>
      <c r="J10" s="207">
        <f>'[1]26.1.7'!J10/'[1]26.1.7'!J$67</f>
        <v>0.02304538385409303</v>
      </c>
    </row>
    <row r="11" spans="2:10" ht="21.75" customHeight="1">
      <c r="B11" s="125">
        <v>13</v>
      </c>
      <c r="C11" s="124" t="s">
        <v>298</v>
      </c>
      <c r="D11" s="388">
        <f>'[1]26.1.7'!D11/'[1]26.1.7'!D$67</f>
        <v>0</v>
      </c>
      <c r="E11" s="204">
        <f>'[1]26.1.7'!E11/'[1]26.1.7'!E$67</f>
        <v>0.0005434782608695652</v>
      </c>
      <c r="F11" s="204">
        <f>'[1]26.1.7'!F11/'[1]26.1.7'!F$67</f>
        <v>0</v>
      </c>
      <c r="G11" s="205">
        <f>'[1]26.1.7'!G11/'[1]26.1.7'!G$67</f>
        <v>0</v>
      </c>
      <c r="H11" s="205">
        <f>'[1]26.1.7'!H11/'[1]26.1.7'!H$67</f>
        <v>0</v>
      </c>
      <c r="I11" s="206">
        <f>'[1]26.1.7'!I11/'[1]26.1.7'!I$67</f>
        <v>0</v>
      </c>
      <c r="J11" s="207">
        <f>'[1]26.1.7'!J11/'[1]26.1.7'!J$67</f>
        <v>0.0002827654460624912</v>
      </c>
    </row>
    <row r="12" spans="2:10" ht="21.75" customHeight="1" thickBot="1">
      <c r="B12" s="125">
        <v>19</v>
      </c>
      <c r="C12" s="124" t="s">
        <v>299</v>
      </c>
      <c r="D12" s="388">
        <f>'[1]26.1.7'!D12/'[1]26.1.7'!D$67</f>
        <v>0.00980392156862745</v>
      </c>
      <c r="E12" s="204">
        <f>'[1]26.1.7'!E12/'[1]26.1.7'!E$67</f>
        <v>0.005434782608695652</v>
      </c>
      <c r="F12" s="204">
        <f>'[1]26.1.7'!F12/'[1]26.1.7'!F$67</f>
        <v>0.005134788189987163</v>
      </c>
      <c r="G12" s="205">
        <f>'[1]26.1.7'!G12/'[1]26.1.7'!G$67</f>
        <v>0.0054678007290400975</v>
      </c>
      <c r="H12" s="205">
        <f>'[1]26.1.7'!H12/'[1]26.1.7'!H$67</f>
        <v>0</v>
      </c>
      <c r="I12" s="206">
        <f>'[1]26.1.7'!I12/'[1]26.1.7'!I$67</f>
        <v>0.006934812760055479</v>
      </c>
      <c r="J12" s="207">
        <f>'[1]26.1.7'!J12/'[1]26.1.7'!J$67</f>
        <v>0.005655308921249823</v>
      </c>
    </row>
    <row r="13" spans="2:10" ht="21.75" customHeight="1" thickBot="1" thickTop="1">
      <c r="B13" s="126">
        <v>2</v>
      </c>
      <c r="C13" s="127" t="s">
        <v>300</v>
      </c>
      <c r="D13" s="385">
        <f>SUM(D14:D17)</f>
        <v>0.10294117647058823</v>
      </c>
      <c r="E13" s="201">
        <f aca="true" t="shared" si="1" ref="E13:J13">SUM(E14:E17)</f>
        <v>0.11114130434782608</v>
      </c>
      <c r="F13" s="201">
        <f t="shared" si="1"/>
        <v>0.10141206675224647</v>
      </c>
      <c r="G13" s="201">
        <f t="shared" si="1"/>
        <v>0.09902794653705956</v>
      </c>
      <c r="H13" s="201">
        <f t="shared" si="1"/>
        <v>0.20930232558139533</v>
      </c>
      <c r="I13" s="202">
        <f t="shared" si="1"/>
        <v>0.11234396671289876</v>
      </c>
      <c r="J13" s="203">
        <f t="shared" si="1"/>
        <v>0.10773363494980914</v>
      </c>
    </row>
    <row r="14" spans="2:10" ht="21.75" customHeight="1" thickTop="1">
      <c r="B14" s="125">
        <v>20</v>
      </c>
      <c r="C14" s="124" t="s">
        <v>301</v>
      </c>
      <c r="D14" s="388">
        <f>'[1]26.1.7'!D14/'[1]26.1.7'!D$67</f>
        <v>0.00980392156862745</v>
      </c>
      <c r="E14" s="204">
        <f>'[1]26.1.7'!E14/'[1]26.1.7'!E$67</f>
        <v>0.04565217391304348</v>
      </c>
      <c r="F14" s="204">
        <f>'[1]26.1.7'!F14/'[1]26.1.7'!F$67</f>
        <v>0.03594351732991014</v>
      </c>
      <c r="G14" s="205">
        <f>'[1]26.1.7'!G14/'[1]26.1.7'!G$67</f>
        <v>0.040097205346294046</v>
      </c>
      <c r="H14" s="205">
        <f>'[1]26.1.7'!H14/'[1]26.1.7'!H$67</f>
        <v>0.09302325581395349</v>
      </c>
      <c r="I14" s="206">
        <f>'[1]26.1.7'!I14/'[1]26.1.7'!I$67</f>
        <v>0.05825242718446602</v>
      </c>
      <c r="J14" s="207">
        <f>'[1]26.1.7'!J14/'[1]26.1.7'!J$67</f>
        <v>0.04382864413968613</v>
      </c>
    </row>
    <row r="15" spans="2:10" ht="21.75" customHeight="1">
      <c r="B15" s="125">
        <v>21</v>
      </c>
      <c r="C15" s="124" t="s">
        <v>302</v>
      </c>
      <c r="D15" s="388">
        <f>'[1]26.1.7'!D15/'[1]26.1.7'!D$67</f>
        <v>0.09313725490196079</v>
      </c>
      <c r="E15" s="204">
        <f>'[1]26.1.7'!E15/'[1]26.1.7'!E$67</f>
        <v>0.06005434782608696</v>
      </c>
      <c r="F15" s="204">
        <f>'[1]26.1.7'!F15/'[1]26.1.7'!F$67</f>
        <v>0.06161745827984596</v>
      </c>
      <c r="G15" s="205">
        <f>'[1]26.1.7'!G15/'[1]26.1.7'!G$67</f>
        <v>0.05285540704738761</v>
      </c>
      <c r="H15" s="205">
        <f>'[1]26.1.7'!H15/'[1]26.1.7'!H$67</f>
        <v>0.11627906976744186</v>
      </c>
      <c r="I15" s="206">
        <f>'[1]26.1.7'!I15/'[1]26.1.7'!I$67</f>
        <v>0.047156726768377254</v>
      </c>
      <c r="J15" s="207">
        <f>'[1]26.1.7'!J15/'[1]26.1.7'!J$67</f>
        <v>0.05853244733493567</v>
      </c>
    </row>
    <row r="16" spans="2:10" ht="21.75" customHeight="1">
      <c r="B16" s="125">
        <v>22</v>
      </c>
      <c r="C16" s="124" t="s">
        <v>303</v>
      </c>
      <c r="D16" s="388">
        <f>'[1]26.1.7'!D16/'[1]26.1.7'!D$67</f>
        <v>0</v>
      </c>
      <c r="E16" s="204">
        <f>'[1]26.1.7'!E16/'[1]26.1.7'!E$67</f>
        <v>0.0010869565217391304</v>
      </c>
      <c r="F16" s="204">
        <f>'[1]26.1.7'!F16/'[1]26.1.7'!F$67</f>
        <v>0.0012836970474967907</v>
      </c>
      <c r="G16" s="205">
        <f>'[1]26.1.7'!G16/'[1]26.1.7'!G$67</f>
        <v>0.0006075334143377885</v>
      </c>
      <c r="H16" s="205">
        <f>'[1]26.1.7'!H16/'[1]26.1.7'!H$67</f>
        <v>0</v>
      </c>
      <c r="I16" s="206">
        <f>'[1]26.1.7'!I16/'[1]26.1.7'!I$67</f>
        <v>0</v>
      </c>
      <c r="J16" s="207">
        <f>'[1]26.1.7'!J16/'[1]26.1.7'!J$67</f>
        <v>0.0008482963381874735</v>
      </c>
    </row>
    <row r="17" spans="2:10" ht="21.75" customHeight="1" thickBot="1">
      <c r="B17" s="125">
        <v>29</v>
      </c>
      <c r="C17" s="124" t="s">
        <v>304</v>
      </c>
      <c r="D17" s="388">
        <f>'[1]26.1.7'!D17/'[1]26.1.7'!D$67</f>
        <v>0</v>
      </c>
      <c r="E17" s="204">
        <f>'[1]26.1.7'!E17/'[1]26.1.7'!E$67</f>
        <v>0.004347826086956522</v>
      </c>
      <c r="F17" s="204">
        <f>'[1]26.1.7'!F17/'[1]26.1.7'!F$67</f>
        <v>0.0025673940949935813</v>
      </c>
      <c r="G17" s="205">
        <f>'[1]26.1.7'!G17/'[1]26.1.7'!G$67</f>
        <v>0.0054678007290400975</v>
      </c>
      <c r="H17" s="205">
        <f>'[1]26.1.7'!H17/'[1]26.1.7'!H$67</f>
        <v>0</v>
      </c>
      <c r="I17" s="206">
        <f>'[1]26.1.7'!I17/'[1]26.1.7'!I$67</f>
        <v>0.006934812760055479</v>
      </c>
      <c r="J17" s="207">
        <f>'[1]26.1.7'!J17/'[1]26.1.7'!J$67</f>
        <v>0.004524247136999859</v>
      </c>
    </row>
    <row r="18" spans="2:10" ht="21.75" customHeight="1" thickBot="1" thickTop="1">
      <c r="B18" s="126">
        <v>3</v>
      </c>
      <c r="C18" s="127" t="s">
        <v>305</v>
      </c>
      <c r="D18" s="385">
        <f>SUM(D19:D22)</f>
        <v>0.4166666666666667</v>
      </c>
      <c r="E18" s="201">
        <f aca="true" t="shared" si="2" ref="E18:J18">SUM(E19:E22)</f>
        <v>0.2614130434782609</v>
      </c>
      <c r="F18" s="201">
        <f t="shared" si="2"/>
        <v>0.27214377406931967</v>
      </c>
      <c r="G18" s="201">
        <f t="shared" si="2"/>
        <v>0.25091130012150664</v>
      </c>
      <c r="H18" s="201">
        <f t="shared" si="2"/>
        <v>0.09302325581395349</v>
      </c>
      <c r="I18" s="202">
        <f t="shared" si="2"/>
        <v>0.2565880721220527</v>
      </c>
      <c r="J18" s="203">
        <f t="shared" si="2"/>
        <v>0.263113247561148</v>
      </c>
    </row>
    <row r="19" spans="2:10" ht="21.75" customHeight="1" thickTop="1">
      <c r="B19" s="125">
        <v>30</v>
      </c>
      <c r="C19" s="124" t="s">
        <v>306</v>
      </c>
      <c r="D19" s="388">
        <f>'[1]26.1.7'!D19/'[1]26.1.7'!D$67</f>
        <v>0.00980392156862745</v>
      </c>
      <c r="E19" s="204">
        <f>'[1]26.1.7'!E19/'[1]26.1.7'!E$67</f>
        <v>0.11195652173913044</v>
      </c>
      <c r="F19" s="204">
        <f>'[1]26.1.7'!F19/'[1]26.1.7'!F$67</f>
        <v>0.12708600770218229</v>
      </c>
      <c r="G19" s="205">
        <f>'[1]26.1.7'!G19/'[1]26.1.7'!G$67</f>
        <v>0.11968408262454434</v>
      </c>
      <c r="H19" s="205">
        <f>'[1]26.1.7'!H19/'[1]26.1.7'!H$67</f>
        <v>0.046511627906976744</v>
      </c>
      <c r="I19" s="206">
        <f>'[1]26.1.7'!I19/'[1]26.1.7'!I$67</f>
        <v>0.13314840499306518</v>
      </c>
      <c r="J19" s="207">
        <f>'[1]26.1.7'!J19/'[1]26.1.7'!J$67</f>
        <v>0.11423724020924643</v>
      </c>
    </row>
    <row r="20" spans="2:10" ht="21.75" customHeight="1">
      <c r="B20" s="125">
        <v>31</v>
      </c>
      <c r="C20" s="124" t="s">
        <v>307</v>
      </c>
      <c r="D20" s="388">
        <f>'[1]26.1.7'!D20/'[1]26.1.7'!D$67</f>
        <v>0</v>
      </c>
      <c r="E20" s="204">
        <f>'[1]26.1.7'!E20/'[1]26.1.7'!E$67</f>
        <v>0.013315217391304347</v>
      </c>
      <c r="F20" s="204">
        <f>'[1]26.1.7'!F20/'[1]26.1.7'!F$67</f>
        <v>0.01668806161745828</v>
      </c>
      <c r="G20" s="205">
        <f>'[1]26.1.7'!G20/'[1]26.1.7'!G$67</f>
        <v>0.010328068043742407</v>
      </c>
      <c r="H20" s="205">
        <f>'[1]26.1.7'!H20/'[1]26.1.7'!H$67</f>
        <v>0</v>
      </c>
      <c r="I20" s="206">
        <f>'[1]26.1.7'!I20/'[1]26.1.7'!I$67</f>
        <v>0.006934812760055479</v>
      </c>
      <c r="J20" s="207">
        <f>'[1]26.1.7'!J20/'[1]26.1.7'!J$67</f>
        <v>0.011876148734624628</v>
      </c>
    </row>
    <row r="21" spans="2:10" ht="21.75" customHeight="1">
      <c r="B21" s="125">
        <v>32</v>
      </c>
      <c r="C21" s="124" t="s">
        <v>308</v>
      </c>
      <c r="D21" s="388">
        <f>'[1]26.1.7'!D21/'[1]26.1.7'!D$67</f>
        <v>0.39705882352941174</v>
      </c>
      <c r="E21" s="204">
        <f>'[1]26.1.7'!E21/'[1]26.1.7'!E$67</f>
        <v>0.10543478260869565</v>
      </c>
      <c r="F21" s="204">
        <f>'[1]26.1.7'!F21/'[1]26.1.7'!F$67</f>
        <v>0.1116816431322208</v>
      </c>
      <c r="G21" s="205">
        <f>'[1]26.1.7'!G21/'[1]26.1.7'!G$67</f>
        <v>0.09295261239368165</v>
      </c>
      <c r="H21" s="205">
        <f>'[1]26.1.7'!H21/'[1]26.1.7'!H$67</f>
        <v>0.046511627906976744</v>
      </c>
      <c r="I21" s="206">
        <f>'[1]26.1.7'!I21/'[1]26.1.7'!I$67</f>
        <v>0.08183079056865465</v>
      </c>
      <c r="J21" s="207">
        <f>'[1]26.1.7'!J21/'[1]26.1.7'!J$67</f>
        <v>0.1088646967340591</v>
      </c>
    </row>
    <row r="22" spans="2:10" ht="21.75" customHeight="1" thickBot="1">
      <c r="B22" s="125">
        <v>39</v>
      </c>
      <c r="C22" s="124" t="s">
        <v>309</v>
      </c>
      <c r="D22" s="388">
        <f>'[1]26.1.7'!D22/'[1]26.1.7'!D$67</f>
        <v>0.00980392156862745</v>
      </c>
      <c r="E22" s="204">
        <f>'[1]26.1.7'!E22/'[1]26.1.7'!E$67</f>
        <v>0.030706521739130434</v>
      </c>
      <c r="F22" s="204">
        <f>'[1]26.1.7'!F22/'[1]26.1.7'!F$67</f>
        <v>0.01668806161745828</v>
      </c>
      <c r="G22" s="205">
        <f>'[1]26.1.7'!G22/'[1]26.1.7'!G$67</f>
        <v>0.027946537059538274</v>
      </c>
      <c r="H22" s="205">
        <f>'[1]26.1.7'!H22/'[1]26.1.7'!H$67</f>
        <v>0</v>
      </c>
      <c r="I22" s="206">
        <f>'[1]26.1.7'!I22/'[1]26.1.7'!I$67</f>
        <v>0.03467406380027739</v>
      </c>
      <c r="J22" s="207">
        <f>'[1]26.1.7'!J22/'[1]26.1.7'!J$67</f>
        <v>0.02813516188321787</v>
      </c>
    </row>
    <row r="23" spans="2:10" ht="21.75" customHeight="1" thickBot="1" thickTop="1">
      <c r="B23" s="126">
        <v>4</v>
      </c>
      <c r="C23" s="127" t="s">
        <v>310</v>
      </c>
      <c r="D23" s="385">
        <f>D24+D25</f>
        <v>0</v>
      </c>
      <c r="E23" s="201">
        <f aca="true" t="shared" si="3" ref="E23:J23">E24+E25</f>
        <v>0</v>
      </c>
      <c r="F23" s="201">
        <f t="shared" si="3"/>
        <v>0</v>
      </c>
      <c r="G23" s="201">
        <f t="shared" si="3"/>
        <v>0</v>
      </c>
      <c r="H23" s="201">
        <f t="shared" si="3"/>
        <v>0</v>
      </c>
      <c r="I23" s="202">
        <f t="shared" si="3"/>
        <v>0</v>
      </c>
      <c r="J23" s="203">
        <f t="shared" si="3"/>
        <v>0</v>
      </c>
    </row>
    <row r="24" spans="2:10" ht="21.75" customHeight="1" thickTop="1">
      <c r="B24" s="125">
        <v>40</v>
      </c>
      <c r="C24" s="124" t="s">
        <v>311</v>
      </c>
      <c r="D24" s="388">
        <f>'[1]26.1.7'!D24/'[1]26.1.7'!D$67</f>
        <v>0</v>
      </c>
      <c r="E24" s="204">
        <f>'[1]26.1.7'!E24/'[1]26.1.7'!E$67</f>
        <v>0</v>
      </c>
      <c r="F24" s="204">
        <f>'[1]26.1.7'!F24/'[1]26.1.7'!F$67</f>
        <v>0</v>
      </c>
      <c r="G24" s="205">
        <f>'[1]26.1.7'!G24/'[1]26.1.7'!G$67</f>
        <v>0</v>
      </c>
      <c r="H24" s="205">
        <f>'[1]26.1.7'!H24/'[1]26.1.7'!H$67</f>
        <v>0</v>
      </c>
      <c r="I24" s="206">
        <f>'[1]26.1.7'!I24/'[1]26.1.7'!I$67</f>
        <v>0</v>
      </c>
      <c r="J24" s="207">
        <f>'[1]26.1.7'!J24/'[1]26.1.7'!J$67</f>
        <v>0</v>
      </c>
    </row>
    <row r="25" spans="2:10" ht="21.75" customHeight="1" thickBot="1">
      <c r="B25" s="125">
        <v>41</v>
      </c>
      <c r="C25" s="124" t="s">
        <v>312</v>
      </c>
      <c r="D25" s="388">
        <f>'[1]26.1.7'!D25/'[1]26.1.7'!D$67</f>
        <v>0</v>
      </c>
      <c r="E25" s="204">
        <f>'[1]26.1.7'!E25/'[1]26.1.7'!E$67</f>
        <v>0</v>
      </c>
      <c r="F25" s="204">
        <f>'[1]26.1.7'!F25/'[1]26.1.7'!F$67</f>
        <v>0</v>
      </c>
      <c r="G25" s="205">
        <f>'[1]26.1.7'!G25/'[1]26.1.7'!G$67</f>
        <v>0</v>
      </c>
      <c r="H25" s="205">
        <f>'[1]26.1.7'!H25/'[1]26.1.7'!H$67</f>
        <v>0</v>
      </c>
      <c r="I25" s="206">
        <f>'[1]26.1.7'!I25/'[1]26.1.7'!I$67</f>
        <v>0</v>
      </c>
      <c r="J25" s="207">
        <f>'[1]26.1.7'!J25/'[1]26.1.7'!J$67</f>
        <v>0</v>
      </c>
    </row>
    <row r="26" spans="2:10" ht="21.75" customHeight="1" thickBot="1" thickTop="1">
      <c r="B26" s="126">
        <v>5</v>
      </c>
      <c r="C26" s="127" t="s">
        <v>313</v>
      </c>
      <c r="D26" s="385">
        <f>SUM(D27:D32)</f>
        <v>0.00980392156862745</v>
      </c>
      <c r="E26" s="201">
        <f aca="true" t="shared" si="4" ref="E26:J26">SUM(E27:E32)</f>
        <v>0.07173913043478261</v>
      </c>
      <c r="F26" s="201">
        <f t="shared" si="4"/>
        <v>0.07573812580231064</v>
      </c>
      <c r="G26" s="201">
        <f t="shared" si="4"/>
        <v>0.06743620899149452</v>
      </c>
      <c r="H26" s="201">
        <f t="shared" si="4"/>
        <v>0.06976744186046512</v>
      </c>
      <c r="I26" s="202">
        <f t="shared" si="4"/>
        <v>0.08599167822468792</v>
      </c>
      <c r="J26" s="203">
        <f t="shared" si="4"/>
        <v>0.07083274423865404</v>
      </c>
    </row>
    <row r="27" spans="2:10" ht="21.75" customHeight="1" thickTop="1">
      <c r="B27" s="125">
        <v>50</v>
      </c>
      <c r="C27" s="124" t="s">
        <v>314</v>
      </c>
      <c r="D27" s="388">
        <f>'[1]26.1.7'!D27/'[1]26.1.7'!D$67</f>
        <v>0</v>
      </c>
      <c r="E27" s="204">
        <f>'[1]26.1.7'!E27/'[1]26.1.7'!E$67</f>
        <v>0.04103260869565217</v>
      </c>
      <c r="F27" s="204">
        <f>'[1]26.1.7'!F27/'[1]26.1.7'!F$67</f>
        <v>0.044929396662387676</v>
      </c>
      <c r="G27" s="205">
        <f>'[1]26.1.7'!G27/'[1]26.1.7'!G$67</f>
        <v>0.04070473876063183</v>
      </c>
      <c r="H27" s="205">
        <f>'[1]26.1.7'!H27/'[1]26.1.7'!H$67</f>
        <v>0.023255813953488372</v>
      </c>
      <c r="I27" s="206">
        <f>'[1]26.1.7'!I27/'[1]26.1.7'!I$67</f>
        <v>0.05825242718446602</v>
      </c>
      <c r="J27" s="207">
        <f>'[1]26.1.7'!J27/'[1]26.1.7'!J$67</f>
        <v>0.041849286017248695</v>
      </c>
    </row>
    <row r="28" spans="2:10" ht="21.75" customHeight="1">
      <c r="B28" s="125">
        <v>51</v>
      </c>
      <c r="C28" s="124" t="s">
        <v>315</v>
      </c>
      <c r="D28" s="388">
        <f>'[1]26.1.7'!D28/'[1]26.1.7'!D$67</f>
        <v>0.00980392156862745</v>
      </c>
      <c r="E28" s="204">
        <f>'[1]26.1.7'!E28/'[1]26.1.7'!E$67</f>
        <v>0.012228260869565218</v>
      </c>
      <c r="F28" s="204">
        <f>'[1]26.1.7'!F28/'[1]26.1.7'!F$67</f>
        <v>0.02053915275994865</v>
      </c>
      <c r="G28" s="205">
        <f>'[1]26.1.7'!G28/'[1]26.1.7'!G$67</f>
        <v>0.013973268529769137</v>
      </c>
      <c r="H28" s="205">
        <f>'[1]26.1.7'!H28/'[1]26.1.7'!H$67</f>
        <v>0</v>
      </c>
      <c r="I28" s="206">
        <f>'[1]26.1.7'!I28/'[1]26.1.7'!I$67</f>
        <v>0.016643550624133148</v>
      </c>
      <c r="J28" s="207">
        <f>'[1]26.1.7'!J28/'[1]26.1.7'!J$67</f>
        <v>0.013855506857062067</v>
      </c>
    </row>
    <row r="29" spans="2:10" ht="21.75" customHeight="1">
      <c r="B29" s="125">
        <v>52</v>
      </c>
      <c r="C29" s="124" t="s">
        <v>316</v>
      </c>
      <c r="D29" s="388">
        <f>'[1]26.1.7'!D29/'[1]26.1.7'!D$67</f>
        <v>0</v>
      </c>
      <c r="E29" s="204">
        <f>'[1]26.1.7'!E29/'[1]26.1.7'!E$67</f>
        <v>0.01358695652173913</v>
      </c>
      <c r="F29" s="204">
        <f>'[1]26.1.7'!F29/'[1]26.1.7'!F$67</f>
        <v>0.006418485237483954</v>
      </c>
      <c r="G29" s="205">
        <f>'[1]26.1.7'!G29/'[1]26.1.7'!G$67</f>
        <v>0.009113001215066828</v>
      </c>
      <c r="H29" s="205">
        <f>'[1]26.1.7'!H29/'[1]26.1.7'!H$67</f>
        <v>0.046511627906976744</v>
      </c>
      <c r="I29" s="206">
        <f>'[1]26.1.7'!I29/'[1]26.1.7'!I$67</f>
        <v>0.004160887656033287</v>
      </c>
      <c r="J29" s="207">
        <f>'[1]26.1.7'!J29/'[1]26.1.7'!J$67</f>
        <v>0.010603704227343419</v>
      </c>
    </row>
    <row r="30" spans="2:10" ht="21.75" customHeight="1">
      <c r="B30" s="125">
        <v>53</v>
      </c>
      <c r="C30" s="124" t="s">
        <v>317</v>
      </c>
      <c r="D30" s="388">
        <f>'[1]26.1.7'!D30/'[1]26.1.7'!D$67</f>
        <v>0</v>
      </c>
      <c r="E30" s="204">
        <f>'[1]26.1.7'!E30/'[1]26.1.7'!E$67</f>
        <v>0.0005434782608695652</v>
      </c>
      <c r="F30" s="204">
        <f>'[1]26.1.7'!F30/'[1]26.1.7'!F$67</f>
        <v>0</v>
      </c>
      <c r="G30" s="205">
        <f>'[1]26.1.7'!G30/'[1]26.1.7'!G$67</f>
        <v>0</v>
      </c>
      <c r="H30" s="205">
        <f>'[1]26.1.7'!H30/'[1]26.1.7'!H$67</f>
        <v>0</v>
      </c>
      <c r="I30" s="206">
        <f>'[1]26.1.7'!I30/'[1]26.1.7'!I$67</f>
        <v>0.0013869625520110957</v>
      </c>
      <c r="J30" s="207">
        <f>'[1]26.1.7'!J30/'[1]26.1.7'!J$67</f>
        <v>0.00042414816909373674</v>
      </c>
    </row>
    <row r="31" spans="2:10" ht="21.75" customHeight="1">
      <c r="B31" s="125">
        <v>54</v>
      </c>
      <c r="C31" s="124" t="s">
        <v>318</v>
      </c>
      <c r="D31" s="388">
        <f>'[1]26.1.7'!D31/'[1]26.1.7'!D$67</f>
        <v>0</v>
      </c>
      <c r="E31" s="204">
        <f>'[1]26.1.7'!E31/'[1]26.1.7'!E$67</f>
        <v>0</v>
      </c>
      <c r="F31" s="204">
        <f>'[1]26.1.7'!F31/'[1]26.1.7'!F$67</f>
        <v>0</v>
      </c>
      <c r="G31" s="205">
        <f>'[1]26.1.7'!G31/'[1]26.1.7'!G$67</f>
        <v>0</v>
      </c>
      <c r="H31" s="205">
        <f>'[1]26.1.7'!H31/'[1]26.1.7'!H$67</f>
        <v>0</v>
      </c>
      <c r="I31" s="206">
        <f>'[1]26.1.7'!I31/'[1]26.1.7'!I$67</f>
        <v>0</v>
      </c>
      <c r="J31" s="207">
        <f>'[1]26.1.7'!J31/'[1]26.1.7'!J$67</f>
        <v>0</v>
      </c>
    </row>
    <row r="32" spans="2:10" ht="21.75" customHeight="1" thickBot="1">
      <c r="B32" s="125">
        <v>59</v>
      </c>
      <c r="C32" s="124" t="s">
        <v>319</v>
      </c>
      <c r="D32" s="388">
        <f>'[1]26.1.7'!D32/'[1]26.1.7'!D$67</f>
        <v>0</v>
      </c>
      <c r="E32" s="204">
        <f>'[1]26.1.7'!E32/'[1]26.1.7'!E$67</f>
        <v>0.004347826086956522</v>
      </c>
      <c r="F32" s="204">
        <f>'[1]26.1.7'!F32/'[1]26.1.7'!F$67</f>
        <v>0.0038510911424903724</v>
      </c>
      <c r="G32" s="205">
        <f>'[1]26.1.7'!G32/'[1]26.1.7'!G$67</f>
        <v>0.0036452004860267314</v>
      </c>
      <c r="H32" s="205">
        <f>'[1]26.1.7'!H32/'[1]26.1.7'!H$67</f>
        <v>0</v>
      </c>
      <c r="I32" s="206">
        <f>'[1]26.1.7'!I32/'[1]26.1.7'!I$67</f>
        <v>0.005547850208044383</v>
      </c>
      <c r="J32" s="207">
        <f>'[1]26.1.7'!J32/'[1]26.1.7'!J$67</f>
        <v>0.0041000989679061215</v>
      </c>
    </row>
    <row r="33" spans="2:10" ht="21.75" customHeight="1" thickBot="1" thickTop="1">
      <c r="B33" s="126">
        <v>6</v>
      </c>
      <c r="C33" s="127" t="s">
        <v>320</v>
      </c>
      <c r="D33" s="385">
        <f>SUM(D34:D38)</f>
        <v>0</v>
      </c>
      <c r="E33" s="201">
        <f aca="true" t="shared" si="5" ref="E33:J33">SUM(E34:E38)</f>
        <v>0.0008152173913043479</v>
      </c>
      <c r="F33" s="201">
        <f t="shared" si="5"/>
        <v>0</v>
      </c>
      <c r="G33" s="201">
        <f t="shared" si="5"/>
        <v>0</v>
      </c>
      <c r="H33" s="201">
        <f t="shared" si="5"/>
        <v>0</v>
      </c>
      <c r="I33" s="202">
        <f t="shared" si="5"/>
        <v>0</v>
      </c>
      <c r="J33" s="203">
        <f t="shared" si="5"/>
        <v>0.0004241481690937368</v>
      </c>
    </row>
    <row r="34" spans="2:10" ht="21.75" customHeight="1" thickTop="1">
      <c r="B34" s="125">
        <v>60</v>
      </c>
      <c r="C34" s="124" t="s">
        <v>321</v>
      </c>
      <c r="D34" s="388">
        <f>'[1]26.1.7'!D34/'[1]26.1.7'!D$67</f>
        <v>0</v>
      </c>
      <c r="E34" s="204">
        <f>'[1]26.1.7'!E34/'[1]26.1.7'!E$67</f>
        <v>0</v>
      </c>
      <c r="F34" s="204">
        <f>'[1]26.1.7'!F34/'[1]26.1.7'!F$67</f>
        <v>0</v>
      </c>
      <c r="G34" s="205">
        <f>'[1]26.1.7'!G34/'[1]26.1.7'!G$67</f>
        <v>0</v>
      </c>
      <c r="H34" s="205">
        <f>'[1]26.1.7'!H34/'[1]26.1.7'!H$67</f>
        <v>0</v>
      </c>
      <c r="I34" s="206">
        <f>'[1]26.1.7'!I34/'[1]26.1.7'!I$67</f>
        <v>0</v>
      </c>
      <c r="J34" s="207">
        <f>'[1]26.1.7'!J34/'[1]26.1.7'!J$67</f>
        <v>0</v>
      </c>
    </row>
    <row r="35" spans="2:10" ht="21.75" customHeight="1">
      <c r="B35" s="125">
        <v>61</v>
      </c>
      <c r="C35" s="124" t="s">
        <v>322</v>
      </c>
      <c r="D35" s="388">
        <f>'[1]26.1.7'!D35/'[1]26.1.7'!D$67</f>
        <v>0</v>
      </c>
      <c r="E35" s="204">
        <f>'[1]26.1.7'!E35/'[1]26.1.7'!E$67</f>
        <v>0.0005434782608695652</v>
      </c>
      <c r="F35" s="204">
        <f>'[1]26.1.7'!F35/'[1]26.1.7'!F$67</f>
        <v>0</v>
      </c>
      <c r="G35" s="205">
        <f>'[1]26.1.7'!G35/'[1]26.1.7'!G$67</f>
        <v>0</v>
      </c>
      <c r="H35" s="205">
        <f>'[1]26.1.7'!H35/'[1]26.1.7'!H$67</f>
        <v>0</v>
      </c>
      <c r="I35" s="206">
        <f>'[1]26.1.7'!I35/'[1]26.1.7'!I$67</f>
        <v>0</v>
      </c>
      <c r="J35" s="207">
        <f>'[1]26.1.7'!J35/'[1]26.1.7'!J$67</f>
        <v>0.0002827654460624912</v>
      </c>
    </row>
    <row r="36" spans="2:10" ht="21.75" customHeight="1">
      <c r="B36" s="125">
        <v>62</v>
      </c>
      <c r="C36" s="124" t="s">
        <v>323</v>
      </c>
      <c r="D36" s="388">
        <f>'[1]26.1.7'!D36/'[1]26.1.7'!D$67</f>
        <v>0</v>
      </c>
      <c r="E36" s="204">
        <f>'[1]26.1.7'!E36/'[1]26.1.7'!E$67</f>
        <v>0</v>
      </c>
      <c r="F36" s="204">
        <f>'[1]26.1.7'!F36/'[1]26.1.7'!F$67</f>
        <v>0</v>
      </c>
      <c r="G36" s="205">
        <f>'[1]26.1.7'!G36/'[1]26.1.7'!G$67</f>
        <v>0</v>
      </c>
      <c r="H36" s="205">
        <f>'[1]26.1.7'!H36/'[1]26.1.7'!H$67</f>
        <v>0</v>
      </c>
      <c r="I36" s="206">
        <f>'[1]26.1.7'!I36/'[1]26.1.7'!I$67</f>
        <v>0</v>
      </c>
      <c r="J36" s="207">
        <f>'[1]26.1.7'!J36/'[1]26.1.7'!J$67</f>
        <v>0</v>
      </c>
    </row>
    <row r="37" spans="2:10" ht="21.75" customHeight="1">
      <c r="B37" s="125">
        <v>63</v>
      </c>
      <c r="C37" s="124" t="s">
        <v>324</v>
      </c>
      <c r="D37" s="388">
        <f>'[1]26.1.7'!D37/'[1]26.1.7'!D$67</f>
        <v>0</v>
      </c>
      <c r="E37" s="204">
        <f>'[1]26.1.7'!E37/'[1]26.1.7'!E$67</f>
        <v>0</v>
      </c>
      <c r="F37" s="204">
        <f>'[1]26.1.7'!F37/'[1]26.1.7'!F$67</f>
        <v>0</v>
      </c>
      <c r="G37" s="205">
        <f>'[1]26.1.7'!G37/'[1]26.1.7'!G$67</f>
        <v>0</v>
      </c>
      <c r="H37" s="205">
        <f>'[1]26.1.7'!H37/'[1]26.1.7'!H$67</f>
        <v>0</v>
      </c>
      <c r="I37" s="206">
        <f>'[1]26.1.7'!I37/'[1]26.1.7'!I$67</f>
        <v>0</v>
      </c>
      <c r="J37" s="207">
        <f>'[1]26.1.7'!J37/'[1]26.1.7'!J$67</f>
        <v>0</v>
      </c>
    </row>
    <row r="38" spans="2:10" ht="21.75" customHeight="1" thickBot="1">
      <c r="B38" s="125">
        <v>69</v>
      </c>
      <c r="C38" s="124" t="s">
        <v>325</v>
      </c>
      <c r="D38" s="388">
        <f>'[1]26.1.7'!D38/'[1]26.1.7'!D$67</f>
        <v>0</v>
      </c>
      <c r="E38" s="204">
        <f>'[1]26.1.7'!E38/'[1]26.1.7'!E$67</f>
        <v>0.0002717391304347826</v>
      </c>
      <c r="F38" s="204">
        <f>'[1]26.1.7'!F38/'[1]26.1.7'!F$67</f>
        <v>0</v>
      </c>
      <c r="G38" s="205">
        <f>'[1]26.1.7'!G38/'[1]26.1.7'!G$67</f>
        <v>0</v>
      </c>
      <c r="H38" s="205">
        <f>'[1]26.1.7'!H38/'[1]26.1.7'!H$67</f>
        <v>0</v>
      </c>
      <c r="I38" s="206">
        <f>'[1]26.1.7'!I38/'[1]26.1.7'!I$67</f>
        <v>0</v>
      </c>
      <c r="J38" s="207">
        <f>'[1]26.1.7'!J38/'[1]26.1.7'!J$67</f>
        <v>0.0001413827230312456</v>
      </c>
    </row>
    <row r="39" spans="2:10" ht="21.75" customHeight="1" thickBot="1" thickTop="1">
      <c r="B39" s="126">
        <v>7</v>
      </c>
      <c r="C39" s="127" t="s">
        <v>326</v>
      </c>
      <c r="D39" s="385">
        <f>SUM(D40:D43)</f>
        <v>0</v>
      </c>
      <c r="E39" s="201">
        <f aca="true" t="shared" si="6" ref="E39:J39">SUM(E40:E43)</f>
        <v>0.0010869565217391304</v>
      </c>
      <c r="F39" s="201">
        <f t="shared" si="6"/>
        <v>0.003851091142490372</v>
      </c>
      <c r="G39" s="201">
        <f t="shared" si="6"/>
        <v>0</v>
      </c>
      <c r="H39" s="201">
        <f t="shared" si="6"/>
        <v>0</v>
      </c>
      <c r="I39" s="202">
        <f t="shared" si="6"/>
        <v>0</v>
      </c>
      <c r="J39" s="203">
        <f t="shared" si="6"/>
        <v>0.0009896790612187191</v>
      </c>
    </row>
    <row r="40" spans="2:10" ht="21.75" customHeight="1" thickTop="1">
      <c r="B40" s="125">
        <v>70</v>
      </c>
      <c r="C40" s="124" t="s">
        <v>327</v>
      </c>
      <c r="D40" s="388">
        <f>'[1]26.1.7'!D40/'[1]26.1.7'!D$67</f>
        <v>0</v>
      </c>
      <c r="E40" s="204">
        <f>'[1]26.1.7'!E40/'[1]26.1.7'!E$67</f>
        <v>0</v>
      </c>
      <c r="F40" s="204">
        <f>'[1]26.1.7'!F40/'[1]26.1.7'!F$67</f>
        <v>0.0012836970474967907</v>
      </c>
      <c r="G40" s="205">
        <f>'[1]26.1.7'!G40/'[1]26.1.7'!G$67</f>
        <v>0</v>
      </c>
      <c r="H40" s="205">
        <f>'[1]26.1.7'!H40/'[1]26.1.7'!H$67</f>
        <v>0</v>
      </c>
      <c r="I40" s="206">
        <f>'[1]26.1.7'!I40/'[1]26.1.7'!I$67</f>
        <v>0</v>
      </c>
      <c r="J40" s="207">
        <f>'[1]26.1.7'!J40/'[1]26.1.7'!J$67</f>
        <v>0.0001413827230312456</v>
      </c>
    </row>
    <row r="41" spans="2:10" ht="21.75" customHeight="1">
      <c r="B41" s="125">
        <v>71</v>
      </c>
      <c r="C41" s="124" t="s">
        <v>328</v>
      </c>
      <c r="D41" s="388">
        <f>'[1]26.1.7'!D41/'[1]26.1.7'!D$67</f>
        <v>0</v>
      </c>
      <c r="E41" s="204">
        <f>'[1]26.1.7'!E41/'[1]26.1.7'!E$67</f>
        <v>0.0002717391304347826</v>
      </c>
      <c r="F41" s="204">
        <f>'[1]26.1.7'!F41/'[1]26.1.7'!F$67</f>
        <v>0.0012836970474967907</v>
      </c>
      <c r="G41" s="205">
        <f>'[1]26.1.7'!G41/'[1]26.1.7'!G$67</f>
        <v>0</v>
      </c>
      <c r="H41" s="205">
        <f>'[1]26.1.7'!H41/'[1]26.1.7'!H$67</f>
        <v>0</v>
      </c>
      <c r="I41" s="206">
        <f>'[1]26.1.7'!I41/'[1]26.1.7'!I$67</f>
        <v>0</v>
      </c>
      <c r="J41" s="207">
        <f>'[1]26.1.7'!J41/'[1]26.1.7'!J$67</f>
        <v>0.0002827654460624912</v>
      </c>
    </row>
    <row r="42" spans="2:10" ht="21.75" customHeight="1">
      <c r="B42" s="125">
        <v>72</v>
      </c>
      <c r="C42" s="124" t="s">
        <v>329</v>
      </c>
      <c r="D42" s="388">
        <f>'[1]26.1.7'!D42/'[1]26.1.7'!D$67</f>
        <v>0</v>
      </c>
      <c r="E42" s="204">
        <f>'[1]26.1.7'!E42/'[1]26.1.7'!E$67</f>
        <v>0.0005434782608695652</v>
      </c>
      <c r="F42" s="204">
        <f>'[1]26.1.7'!F42/'[1]26.1.7'!F$67</f>
        <v>0</v>
      </c>
      <c r="G42" s="205">
        <f>'[1]26.1.7'!G42/'[1]26.1.7'!G$67</f>
        <v>0</v>
      </c>
      <c r="H42" s="205">
        <f>'[1]26.1.7'!H42/'[1]26.1.7'!H$67</f>
        <v>0</v>
      </c>
      <c r="I42" s="206">
        <f>'[1]26.1.7'!I42/'[1]26.1.7'!I$67</f>
        <v>0</v>
      </c>
      <c r="J42" s="207">
        <f>'[1]26.1.7'!J42/'[1]26.1.7'!J$67</f>
        <v>0.0002827654460624912</v>
      </c>
    </row>
    <row r="43" spans="2:10" ht="21.75" customHeight="1" thickBot="1">
      <c r="B43" s="125">
        <v>79</v>
      </c>
      <c r="C43" s="124" t="s">
        <v>330</v>
      </c>
      <c r="D43" s="388">
        <f>'[1]26.1.7'!D43/'[1]26.1.7'!D$67</f>
        <v>0</v>
      </c>
      <c r="E43" s="204">
        <f>'[1]26.1.7'!E43/'[1]26.1.7'!E$67</f>
        <v>0.0002717391304347826</v>
      </c>
      <c r="F43" s="204">
        <f>'[1]26.1.7'!F43/'[1]26.1.7'!F$67</f>
        <v>0.0012836970474967907</v>
      </c>
      <c r="G43" s="205">
        <f>'[1]26.1.7'!G43/'[1]26.1.7'!G$67</f>
        <v>0</v>
      </c>
      <c r="H43" s="205">
        <f>'[1]26.1.7'!H43/'[1]26.1.7'!H$67</f>
        <v>0</v>
      </c>
      <c r="I43" s="206">
        <f>'[1]26.1.7'!I43/'[1]26.1.7'!I$67</f>
        <v>0</v>
      </c>
      <c r="J43" s="207">
        <f>'[1]26.1.7'!J43/'[1]26.1.7'!J$67</f>
        <v>0.0002827654460624912</v>
      </c>
    </row>
    <row r="44" spans="2:10" ht="21.75" customHeight="1" thickBot="1" thickTop="1">
      <c r="B44" s="126">
        <v>8</v>
      </c>
      <c r="C44" s="127" t="s">
        <v>331</v>
      </c>
      <c r="D44" s="385">
        <f>SUM(D45:D48)</f>
        <v>0</v>
      </c>
      <c r="E44" s="201">
        <f aca="true" t="shared" si="7" ref="E44:J44">SUM(E45:E48)</f>
        <v>0</v>
      </c>
      <c r="F44" s="201">
        <f t="shared" si="7"/>
        <v>0</v>
      </c>
      <c r="G44" s="201">
        <f t="shared" si="7"/>
        <v>0</v>
      </c>
      <c r="H44" s="201">
        <f t="shared" si="7"/>
        <v>0</v>
      </c>
      <c r="I44" s="202">
        <f t="shared" si="7"/>
        <v>0</v>
      </c>
      <c r="J44" s="203">
        <f t="shared" si="7"/>
        <v>0</v>
      </c>
    </row>
    <row r="45" spans="2:10" ht="21.75" customHeight="1" thickTop="1">
      <c r="B45" s="125">
        <v>80</v>
      </c>
      <c r="C45" s="124" t="s">
        <v>332</v>
      </c>
      <c r="D45" s="388">
        <f>'[1]26.1.7'!D45/'[1]26.1.7'!D$67</f>
        <v>0</v>
      </c>
      <c r="E45" s="204">
        <f>'[1]26.1.7'!E45/'[1]26.1.7'!E$67</f>
        <v>0</v>
      </c>
      <c r="F45" s="204">
        <f>'[1]26.1.7'!F45/'[1]26.1.7'!F$67</f>
        <v>0</v>
      </c>
      <c r="G45" s="205">
        <f>'[1]26.1.7'!G45/'[1]26.1.7'!G$67</f>
        <v>0</v>
      </c>
      <c r="H45" s="205">
        <f>'[1]26.1.7'!H45/'[1]26.1.7'!H$67</f>
        <v>0</v>
      </c>
      <c r="I45" s="206">
        <f>'[1]26.1.7'!I45/'[1]26.1.7'!I$67</f>
        <v>0</v>
      </c>
      <c r="J45" s="207">
        <f>'[1]26.1.7'!J45/'[1]26.1.7'!J$67</f>
        <v>0</v>
      </c>
    </row>
    <row r="46" spans="2:10" ht="21.75" customHeight="1">
      <c r="B46" s="125">
        <v>81</v>
      </c>
      <c r="C46" s="124" t="s">
        <v>333</v>
      </c>
      <c r="D46" s="388">
        <f>'[1]26.1.7'!D46/'[1]26.1.7'!D$67</f>
        <v>0</v>
      </c>
      <c r="E46" s="204">
        <f>'[1]26.1.7'!E46/'[1]26.1.7'!E$67</f>
        <v>0</v>
      </c>
      <c r="F46" s="204">
        <f>'[1]26.1.7'!F46/'[1]26.1.7'!F$67</f>
        <v>0</v>
      </c>
      <c r="G46" s="205">
        <f>'[1]26.1.7'!G46/'[1]26.1.7'!G$67</f>
        <v>0</v>
      </c>
      <c r="H46" s="205">
        <f>'[1]26.1.7'!H46/'[1]26.1.7'!H$67</f>
        <v>0</v>
      </c>
      <c r="I46" s="206">
        <f>'[1]26.1.7'!I46/'[1]26.1.7'!I$67</f>
        <v>0</v>
      </c>
      <c r="J46" s="207">
        <f>'[1]26.1.7'!J46/'[1]26.1.7'!J$67</f>
        <v>0</v>
      </c>
    </row>
    <row r="47" spans="2:10" ht="21.75" customHeight="1">
      <c r="B47" s="125">
        <v>82</v>
      </c>
      <c r="C47" s="124" t="s">
        <v>334</v>
      </c>
      <c r="D47" s="388">
        <f>'[1]26.1.7'!D47/'[1]26.1.7'!D$67</f>
        <v>0</v>
      </c>
      <c r="E47" s="204">
        <f>'[1]26.1.7'!E47/'[1]26.1.7'!E$67</f>
        <v>0</v>
      </c>
      <c r="F47" s="204">
        <f>'[1]26.1.7'!F47/'[1]26.1.7'!F$67</f>
        <v>0</v>
      </c>
      <c r="G47" s="205">
        <f>'[1]26.1.7'!G47/'[1]26.1.7'!G$67</f>
        <v>0</v>
      </c>
      <c r="H47" s="205">
        <f>'[1]26.1.7'!H47/'[1]26.1.7'!H$67</f>
        <v>0</v>
      </c>
      <c r="I47" s="206">
        <f>'[1]26.1.7'!I47/'[1]26.1.7'!I$67</f>
        <v>0</v>
      </c>
      <c r="J47" s="207">
        <f>'[1]26.1.7'!J47/'[1]26.1.7'!J$67</f>
        <v>0</v>
      </c>
    </row>
    <row r="48" spans="2:10" ht="21.75" customHeight="1" thickBot="1">
      <c r="B48" s="125">
        <v>89</v>
      </c>
      <c r="C48" s="124" t="s">
        <v>335</v>
      </c>
      <c r="D48" s="388">
        <f>'[1]26.1.7'!D48/'[1]26.1.7'!D$67</f>
        <v>0</v>
      </c>
      <c r="E48" s="204">
        <f>'[1]26.1.7'!E48/'[1]26.1.7'!E$67</f>
        <v>0</v>
      </c>
      <c r="F48" s="204">
        <f>'[1]26.1.7'!F48/'[1]26.1.7'!F$67</f>
        <v>0</v>
      </c>
      <c r="G48" s="205">
        <f>'[1]26.1.7'!G48/'[1]26.1.7'!G$67</f>
        <v>0</v>
      </c>
      <c r="H48" s="205">
        <f>'[1]26.1.7'!H48/'[1]26.1.7'!H$67</f>
        <v>0</v>
      </c>
      <c r="I48" s="206">
        <f>'[1]26.1.7'!I48/'[1]26.1.7'!I$67</f>
        <v>0</v>
      </c>
      <c r="J48" s="207">
        <f>'[1]26.1.7'!J48/'[1]26.1.7'!J$67</f>
        <v>0</v>
      </c>
    </row>
    <row r="49" spans="2:10" ht="21.75" customHeight="1" thickBot="1" thickTop="1">
      <c r="B49" s="126">
        <v>9</v>
      </c>
      <c r="C49" s="127" t="s">
        <v>336</v>
      </c>
      <c r="D49" s="385">
        <f>SUM(D50:D53)</f>
        <v>0.004901960784313725</v>
      </c>
      <c r="E49" s="201">
        <f aca="true" t="shared" si="8" ref="E49:J49">SUM(E50:E53)</f>
        <v>0.0005434782608695652</v>
      </c>
      <c r="F49" s="201">
        <f t="shared" si="8"/>
        <v>0.0012836970474967907</v>
      </c>
      <c r="G49" s="201">
        <f t="shared" si="8"/>
        <v>0</v>
      </c>
      <c r="H49" s="201">
        <f t="shared" si="8"/>
        <v>0</v>
      </c>
      <c r="I49" s="202">
        <f t="shared" si="8"/>
        <v>0</v>
      </c>
      <c r="J49" s="203">
        <f t="shared" si="8"/>
        <v>0.0005655308921249824</v>
      </c>
    </row>
    <row r="50" spans="2:10" ht="21.75" customHeight="1" thickTop="1">
      <c r="B50" s="125">
        <v>90</v>
      </c>
      <c r="C50" s="124" t="s">
        <v>337</v>
      </c>
      <c r="D50" s="388">
        <f>'[1]26.1.7'!D50/'[1]26.1.7'!D$67</f>
        <v>0.004901960784313725</v>
      </c>
      <c r="E50" s="204">
        <f>'[1]26.1.7'!E50/'[1]26.1.7'!E$67</f>
        <v>0.0002717391304347826</v>
      </c>
      <c r="F50" s="204">
        <f>'[1]26.1.7'!F50/'[1]26.1.7'!F$67</f>
        <v>0</v>
      </c>
      <c r="G50" s="205">
        <f>'[1]26.1.7'!G50/'[1]26.1.7'!G$67</f>
        <v>0</v>
      </c>
      <c r="H50" s="205">
        <f>'[1]26.1.7'!H50/'[1]26.1.7'!H$67</f>
        <v>0</v>
      </c>
      <c r="I50" s="206">
        <f>'[1]26.1.7'!I50/'[1]26.1.7'!I$67</f>
        <v>0</v>
      </c>
      <c r="J50" s="207">
        <f>'[1]26.1.7'!J50/'[1]26.1.7'!J$67</f>
        <v>0.0002827654460624912</v>
      </c>
    </row>
    <row r="51" spans="2:10" ht="21.75" customHeight="1">
      <c r="B51" s="125">
        <v>91</v>
      </c>
      <c r="C51" s="124" t="s">
        <v>338</v>
      </c>
      <c r="D51" s="388">
        <f>'[1]26.1.7'!D51/'[1]26.1.7'!D$67</f>
        <v>0</v>
      </c>
      <c r="E51" s="204">
        <f>'[1]26.1.7'!E51/'[1]26.1.7'!E$67</f>
        <v>0</v>
      </c>
      <c r="F51" s="204">
        <f>'[1]26.1.7'!F51/'[1]26.1.7'!F$67</f>
        <v>0</v>
      </c>
      <c r="G51" s="205">
        <f>'[1]26.1.7'!G51/'[1]26.1.7'!G$67</f>
        <v>0</v>
      </c>
      <c r="H51" s="205">
        <f>'[1]26.1.7'!H51/'[1]26.1.7'!H$67</f>
        <v>0</v>
      </c>
      <c r="I51" s="206">
        <f>'[1]26.1.7'!I51/'[1]26.1.7'!I$67</f>
        <v>0</v>
      </c>
      <c r="J51" s="207">
        <f>'[1]26.1.7'!J51/'[1]26.1.7'!J$67</f>
        <v>0</v>
      </c>
    </row>
    <row r="52" spans="2:10" ht="21.75" customHeight="1">
      <c r="B52" s="125">
        <v>92</v>
      </c>
      <c r="C52" s="124" t="s">
        <v>339</v>
      </c>
      <c r="D52" s="388">
        <f>'[1]26.1.7'!D52/'[1]26.1.7'!D$67</f>
        <v>0</v>
      </c>
      <c r="E52" s="204">
        <f>'[1]26.1.7'!E52/'[1]26.1.7'!E$67</f>
        <v>0</v>
      </c>
      <c r="F52" s="204">
        <f>'[1]26.1.7'!F52/'[1]26.1.7'!F$67</f>
        <v>0</v>
      </c>
      <c r="G52" s="205">
        <f>'[1]26.1.7'!G52/'[1]26.1.7'!G$67</f>
        <v>0</v>
      </c>
      <c r="H52" s="205">
        <f>'[1]26.1.7'!H52/'[1]26.1.7'!H$67</f>
        <v>0</v>
      </c>
      <c r="I52" s="206">
        <f>'[1]26.1.7'!I52/'[1]26.1.7'!I$67</f>
        <v>0</v>
      </c>
      <c r="J52" s="207">
        <f>'[1]26.1.7'!J52/'[1]26.1.7'!J$67</f>
        <v>0</v>
      </c>
    </row>
    <row r="53" spans="2:10" ht="21.75" customHeight="1" thickBot="1">
      <c r="B53" s="125">
        <v>99</v>
      </c>
      <c r="C53" s="124" t="s">
        <v>340</v>
      </c>
      <c r="D53" s="388">
        <f>'[1]26.1.7'!D53/'[1]26.1.7'!D$67</f>
        <v>0</v>
      </c>
      <c r="E53" s="204">
        <f>'[1]26.1.7'!E53/'[1]26.1.7'!E$67</f>
        <v>0.0002717391304347826</v>
      </c>
      <c r="F53" s="204">
        <f>'[1]26.1.7'!F53/'[1]26.1.7'!F$67</f>
        <v>0.0012836970474967907</v>
      </c>
      <c r="G53" s="205">
        <f>'[1]26.1.7'!G53/'[1]26.1.7'!G$67</f>
        <v>0</v>
      </c>
      <c r="H53" s="205">
        <f>'[1]26.1.7'!H53/'[1]26.1.7'!H$67</f>
        <v>0</v>
      </c>
      <c r="I53" s="206">
        <f>'[1]26.1.7'!I53/'[1]26.1.7'!I$67</f>
        <v>0</v>
      </c>
      <c r="J53" s="207">
        <f>'[1]26.1.7'!J53/'[1]26.1.7'!J$67</f>
        <v>0.0002827654460624912</v>
      </c>
    </row>
    <row r="54" spans="2:10" ht="21.75" customHeight="1" thickBot="1" thickTop="1">
      <c r="B54" s="126">
        <v>10</v>
      </c>
      <c r="C54" s="127" t="s">
        <v>341</v>
      </c>
      <c r="D54" s="385">
        <f>SUM(D55:D59)</f>
        <v>0</v>
      </c>
      <c r="E54" s="201">
        <f aca="true" t="shared" si="9" ref="E54:J54">SUM(E55:E59)</f>
        <v>0</v>
      </c>
      <c r="F54" s="201">
        <f t="shared" si="9"/>
        <v>0</v>
      </c>
      <c r="G54" s="201">
        <f t="shared" si="9"/>
        <v>0</v>
      </c>
      <c r="H54" s="201">
        <f t="shared" si="9"/>
        <v>0</v>
      </c>
      <c r="I54" s="202">
        <f t="shared" si="9"/>
        <v>0</v>
      </c>
      <c r="J54" s="203">
        <f t="shared" si="9"/>
        <v>0</v>
      </c>
    </row>
    <row r="55" spans="2:10" ht="21.75" customHeight="1" thickTop="1">
      <c r="B55" s="125">
        <v>100</v>
      </c>
      <c r="C55" s="124" t="s">
        <v>342</v>
      </c>
      <c r="D55" s="388">
        <f>'[1]26.1.7'!D55/'[1]26.1.7'!D$67</f>
        <v>0</v>
      </c>
      <c r="E55" s="204">
        <f>'[1]26.1.7'!E55/'[1]26.1.7'!E$67</f>
        <v>0</v>
      </c>
      <c r="F55" s="204">
        <f>'[1]26.1.7'!F55/'[1]26.1.7'!F$67</f>
        <v>0</v>
      </c>
      <c r="G55" s="205">
        <f>'[1]26.1.7'!G55/'[1]26.1.7'!G$67</f>
        <v>0</v>
      </c>
      <c r="H55" s="205">
        <f>'[1]26.1.7'!H55/'[1]26.1.7'!H$67</f>
        <v>0</v>
      </c>
      <c r="I55" s="206">
        <f>'[1]26.1.7'!I55/'[1]26.1.7'!I$67</f>
        <v>0</v>
      </c>
      <c r="J55" s="207">
        <f>'[1]26.1.7'!J55/'[1]26.1.7'!J$67</f>
        <v>0</v>
      </c>
    </row>
    <row r="56" spans="2:10" ht="21.75" customHeight="1">
      <c r="B56" s="125">
        <v>101</v>
      </c>
      <c r="C56" s="124" t="s">
        <v>343</v>
      </c>
      <c r="D56" s="388">
        <f>'[1]26.1.7'!D56/'[1]26.1.7'!D$67</f>
        <v>0</v>
      </c>
      <c r="E56" s="204">
        <f>'[1]26.1.7'!E56/'[1]26.1.7'!E$67</f>
        <v>0</v>
      </c>
      <c r="F56" s="204">
        <f>'[1]26.1.7'!F56/'[1]26.1.7'!F$67</f>
        <v>0</v>
      </c>
      <c r="G56" s="205">
        <f>'[1]26.1.7'!G56/'[1]26.1.7'!G$67</f>
        <v>0</v>
      </c>
      <c r="H56" s="205">
        <f>'[1]26.1.7'!H56/'[1]26.1.7'!H$67</f>
        <v>0</v>
      </c>
      <c r="I56" s="206">
        <f>'[1]26.1.7'!I56/'[1]26.1.7'!I$67</f>
        <v>0</v>
      </c>
      <c r="J56" s="207">
        <f>'[1]26.1.7'!J56/'[1]26.1.7'!J$67</f>
        <v>0</v>
      </c>
    </row>
    <row r="57" spans="2:10" ht="21.75" customHeight="1">
      <c r="B57" s="125">
        <v>102</v>
      </c>
      <c r="C57" s="124" t="s">
        <v>344</v>
      </c>
      <c r="D57" s="388">
        <f>'[1]26.1.7'!D57/'[1]26.1.7'!D$67</f>
        <v>0</v>
      </c>
      <c r="E57" s="204">
        <f>'[1]26.1.7'!E57/'[1]26.1.7'!E$67</f>
        <v>0</v>
      </c>
      <c r="F57" s="204">
        <f>'[1]26.1.7'!F57/'[1]26.1.7'!F$67</f>
        <v>0</v>
      </c>
      <c r="G57" s="205">
        <f>'[1]26.1.7'!G57/'[1]26.1.7'!G$67</f>
        <v>0</v>
      </c>
      <c r="H57" s="205">
        <f>'[1]26.1.7'!H57/'[1]26.1.7'!H$67</f>
        <v>0</v>
      </c>
      <c r="I57" s="206">
        <f>'[1]26.1.7'!I57/'[1]26.1.7'!I$67</f>
        <v>0</v>
      </c>
      <c r="J57" s="207">
        <f>'[1]26.1.7'!J57/'[1]26.1.7'!J$67</f>
        <v>0</v>
      </c>
    </row>
    <row r="58" spans="2:10" ht="21.75" customHeight="1">
      <c r="B58" s="125">
        <v>103</v>
      </c>
      <c r="C58" s="124" t="s">
        <v>345</v>
      </c>
      <c r="D58" s="388">
        <f>'[1]26.1.7'!D58/'[1]26.1.7'!D$67</f>
        <v>0</v>
      </c>
      <c r="E58" s="204">
        <f>'[1]26.1.7'!E58/'[1]26.1.7'!E$67</f>
        <v>0</v>
      </c>
      <c r="F58" s="204">
        <f>'[1]26.1.7'!F58/'[1]26.1.7'!F$67</f>
        <v>0</v>
      </c>
      <c r="G58" s="205">
        <f>'[1]26.1.7'!G58/'[1]26.1.7'!G$67</f>
        <v>0</v>
      </c>
      <c r="H58" s="205">
        <f>'[1]26.1.7'!H58/'[1]26.1.7'!H$67</f>
        <v>0</v>
      </c>
      <c r="I58" s="206">
        <f>'[1]26.1.7'!I58/'[1]26.1.7'!I$67</f>
        <v>0</v>
      </c>
      <c r="J58" s="207">
        <f>'[1]26.1.7'!J58/'[1]26.1.7'!J$67</f>
        <v>0</v>
      </c>
    </row>
    <row r="59" spans="2:10" ht="21.75" customHeight="1" thickBot="1">
      <c r="B59" s="125">
        <v>109</v>
      </c>
      <c r="C59" s="124" t="s">
        <v>346</v>
      </c>
      <c r="D59" s="388">
        <f>'[1]26.1.7'!D59/'[1]26.1.7'!D$67</f>
        <v>0</v>
      </c>
      <c r="E59" s="204">
        <f>'[1]26.1.7'!E59/'[1]26.1.7'!E$67</f>
        <v>0</v>
      </c>
      <c r="F59" s="204">
        <f>'[1]26.1.7'!F59/'[1]26.1.7'!F$67</f>
        <v>0</v>
      </c>
      <c r="G59" s="205">
        <f>'[1]26.1.7'!G59/'[1]26.1.7'!G$67</f>
        <v>0</v>
      </c>
      <c r="H59" s="205">
        <f>'[1]26.1.7'!H59/'[1]26.1.7'!H$67</f>
        <v>0</v>
      </c>
      <c r="I59" s="206">
        <f>'[1]26.1.7'!I59/'[1]26.1.7'!I$67</f>
        <v>0</v>
      </c>
      <c r="J59" s="207">
        <f>'[1]26.1.7'!J59/'[1]26.1.7'!J$67</f>
        <v>0</v>
      </c>
    </row>
    <row r="60" spans="2:10" ht="21.75" customHeight="1" thickBot="1" thickTop="1">
      <c r="B60" s="126">
        <v>11</v>
      </c>
      <c r="C60" s="127" t="s">
        <v>347</v>
      </c>
      <c r="D60" s="385">
        <f>SUM(D61:D65)</f>
        <v>0.029411764705882353</v>
      </c>
      <c r="E60" s="201">
        <f aca="true" t="shared" si="10" ref="E60:J60">SUM(E61:E65)</f>
        <v>0.11657608695652175</v>
      </c>
      <c r="F60" s="201">
        <f t="shared" si="10"/>
        <v>0.08600770218228498</v>
      </c>
      <c r="G60" s="201">
        <f t="shared" si="10"/>
        <v>0.09416767922235723</v>
      </c>
      <c r="H60" s="201">
        <f t="shared" si="10"/>
        <v>0.11627906976744186</v>
      </c>
      <c r="I60" s="202">
        <f t="shared" si="10"/>
        <v>0.10124826629680998</v>
      </c>
      <c r="J60" s="203">
        <f t="shared" si="10"/>
        <v>0.1039163014279655</v>
      </c>
    </row>
    <row r="61" spans="2:10" ht="21.75" customHeight="1" thickTop="1">
      <c r="B61" s="125">
        <v>110</v>
      </c>
      <c r="C61" s="124" t="s">
        <v>348</v>
      </c>
      <c r="D61" s="388">
        <f>'[1]26.1.7'!D61/'[1]26.1.7'!D$67</f>
        <v>0.00980392156862745</v>
      </c>
      <c r="E61" s="204">
        <f>'[1]26.1.7'!E61/'[1]26.1.7'!E$67</f>
        <v>0.0038043478260869567</v>
      </c>
      <c r="F61" s="204">
        <f>'[1]26.1.7'!F61/'[1]26.1.7'!F$67</f>
        <v>0.0025673940949935813</v>
      </c>
      <c r="G61" s="205">
        <f>'[1]26.1.7'!G61/'[1]26.1.7'!G$67</f>
        <v>0.006075334143377886</v>
      </c>
      <c r="H61" s="205">
        <f>'[1]26.1.7'!H61/'[1]26.1.7'!H$67</f>
        <v>0.023255813953488372</v>
      </c>
      <c r="I61" s="206">
        <f>'[1]26.1.7'!I61/'[1]26.1.7'!I$67</f>
        <v>0.0027739251040221915</v>
      </c>
      <c r="J61" s="207">
        <f>'[1]26.1.7'!J61/'[1]26.1.7'!J$67</f>
        <v>0.004382864413968613</v>
      </c>
    </row>
    <row r="62" spans="2:10" ht="21.75" customHeight="1">
      <c r="B62" s="125">
        <v>111</v>
      </c>
      <c r="C62" s="124" t="s">
        <v>349</v>
      </c>
      <c r="D62" s="388">
        <f>'[1]26.1.7'!D62/'[1]26.1.7'!D$67</f>
        <v>0</v>
      </c>
      <c r="E62" s="204">
        <f>'[1]26.1.7'!E62/'[1]26.1.7'!E$67</f>
        <v>0.002989130434782609</v>
      </c>
      <c r="F62" s="204">
        <f>'[1]26.1.7'!F62/'[1]26.1.7'!F$67</f>
        <v>0.005134788189987163</v>
      </c>
      <c r="G62" s="205">
        <f>'[1]26.1.7'!G62/'[1]26.1.7'!G$67</f>
        <v>0.0036452004860267314</v>
      </c>
      <c r="H62" s="205">
        <f>'[1]26.1.7'!H62/'[1]26.1.7'!H$67</f>
        <v>0</v>
      </c>
      <c r="I62" s="206">
        <f>'[1]26.1.7'!I62/'[1]26.1.7'!I$67</f>
        <v>0.005547850208044383</v>
      </c>
      <c r="J62" s="207">
        <f>'[1]26.1.7'!J62/'[1]26.1.7'!J$67</f>
        <v>0.0035345680757811397</v>
      </c>
    </row>
    <row r="63" spans="2:10" ht="21.75" customHeight="1">
      <c r="B63" s="125">
        <v>112</v>
      </c>
      <c r="C63" s="124" t="s">
        <v>350</v>
      </c>
      <c r="D63" s="388">
        <f>'[1]26.1.7'!D63/'[1]26.1.7'!D$67</f>
        <v>0.004901960784313725</v>
      </c>
      <c r="E63" s="204">
        <f>'[1]26.1.7'!E63/'[1]26.1.7'!E$67</f>
        <v>0.002989130434782609</v>
      </c>
      <c r="F63" s="204">
        <f>'[1]26.1.7'!F63/'[1]26.1.7'!F$67</f>
        <v>0.0025673940949935813</v>
      </c>
      <c r="G63" s="205">
        <f>'[1]26.1.7'!G63/'[1]26.1.7'!G$67</f>
        <v>0.0036452004860267314</v>
      </c>
      <c r="H63" s="205">
        <f>'[1]26.1.7'!H63/'[1]26.1.7'!H$67</f>
        <v>0</v>
      </c>
      <c r="I63" s="206">
        <f>'[1]26.1.7'!I63/'[1]26.1.7'!I$67</f>
        <v>0</v>
      </c>
      <c r="J63" s="207">
        <f>'[1]26.1.7'!J63/'[1]26.1.7'!J$67</f>
        <v>0.0028276544606249117</v>
      </c>
    </row>
    <row r="64" spans="2:10" ht="21.75" customHeight="1">
      <c r="B64" s="125">
        <v>119</v>
      </c>
      <c r="C64" s="124" t="s">
        <v>351</v>
      </c>
      <c r="D64" s="388">
        <f>'[1]26.1.7'!D64/'[1]26.1.7'!D$67</f>
        <v>0</v>
      </c>
      <c r="E64" s="204">
        <f>'[1]26.1.7'!E64/'[1]26.1.7'!E$67</f>
        <v>0.0008152173913043478</v>
      </c>
      <c r="F64" s="204">
        <f>'[1]26.1.7'!F64/'[1]26.1.7'!F$67</f>
        <v>0</v>
      </c>
      <c r="G64" s="205">
        <f>'[1]26.1.7'!G64/'[1]26.1.7'!G$67</f>
        <v>0</v>
      </c>
      <c r="H64" s="205">
        <f>'[1]26.1.7'!H64/'[1]26.1.7'!H$67</f>
        <v>0</v>
      </c>
      <c r="I64" s="206">
        <f>'[1]26.1.7'!I64/'[1]26.1.7'!I$67</f>
        <v>0.0013869625520110957</v>
      </c>
      <c r="J64" s="207">
        <f>'[1]26.1.7'!J64/'[1]26.1.7'!J$67</f>
        <v>0.0005655308921249824</v>
      </c>
    </row>
    <row r="65" spans="2:10" ht="21.75" customHeight="1" thickBot="1">
      <c r="B65" s="125">
        <v>120</v>
      </c>
      <c r="C65" s="124" t="s">
        <v>352</v>
      </c>
      <c r="D65" s="388">
        <f>'[1]26.1.7'!D65/'[1]26.1.7'!D$67</f>
        <v>0.014705882352941176</v>
      </c>
      <c r="E65" s="208">
        <f>'[1]26.1.7'!E65/'[1]26.1.7'!E$67</f>
        <v>0.10597826086956522</v>
      </c>
      <c r="F65" s="204">
        <f>'[1]26.1.7'!F65/'[1]26.1.7'!F$67</f>
        <v>0.07573812580231065</v>
      </c>
      <c r="G65" s="205">
        <f>'[1]26.1.7'!G65/'[1]26.1.7'!G$67</f>
        <v>0.08080194410692589</v>
      </c>
      <c r="H65" s="205">
        <f>'[1]26.1.7'!H65/'[1]26.1.7'!H$67</f>
        <v>0.09302325581395349</v>
      </c>
      <c r="I65" s="206">
        <f>'[1]26.1.7'!I65/'[1]26.1.7'!I$67</f>
        <v>0.09153952843273232</v>
      </c>
      <c r="J65" s="207">
        <f>'[1]26.1.7'!J65/'[1]26.1.7'!J$67</f>
        <v>0.09260568358546585</v>
      </c>
    </row>
    <row r="66" spans="2:10" ht="21.75" customHeight="1" thickBot="1" thickTop="1">
      <c r="B66" s="126">
        <v>999</v>
      </c>
      <c r="C66" s="127" t="s">
        <v>353</v>
      </c>
      <c r="D66" s="385">
        <f>'[1]26.1.7'!D66/'[1]26.1.7'!D$67</f>
        <v>0.004901960784313725</v>
      </c>
      <c r="E66" s="201">
        <f>'[1]26.1.7'!E66/'[1]26.1.7'!E$67</f>
        <v>0.00625</v>
      </c>
      <c r="F66" s="201">
        <f>'[1]26.1.7'!F66/'[1]26.1.7'!F$67</f>
        <v>0.006418485237483954</v>
      </c>
      <c r="G66" s="201">
        <f>'[1]26.1.7'!G66/'[1]26.1.7'!G$67</f>
        <v>0.0036452004860267314</v>
      </c>
      <c r="H66" s="201">
        <f>'[1]26.1.7'!H66/'[1]26.1.7'!H$67</f>
        <v>0</v>
      </c>
      <c r="I66" s="202">
        <f>'[1]26.1.7'!I66/'[1]26.1.7'!I$67</f>
        <v>0.006934812760055479</v>
      </c>
      <c r="J66" s="203">
        <f>'[1]26.1.7'!J66/'[1]26.1.7'!J$67</f>
        <v>0.005655308921249823</v>
      </c>
    </row>
    <row r="67" spans="2:47" ht="21.75" customHeight="1" thickBot="1" thickTop="1">
      <c r="B67" s="251" t="s">
        <v>269</v>
      </c>
      <c r="C67" s="252"/>
      <c r="D67" s="389">
        <f>SUM(D6:D7,D13,D18,D23,D26,D33,D39,D44,D49,D54,D60,D66)</f>
        <v>0.9999999999999999</v>
      </c>
      <c r="E67" s="209">
        <f aca="true" t="shared" si="11" ref="E67:J67">SUM(E6:E7,E13,E18,E23,E26,E33,E39,E44,E49,E54,E60,E66)</f>
        <v>1</v>
      </c>
      <c r="F67" s="210">
        <f t="shared" si="11"/>
        <v>1</v>
      </c>
      <c r="G67" s="210">
        <f t="shared" si="11"/>
        <v>0.9999999999999999</v>
      </c>
      <c r="H67" s="210">
        <f t="shared" si="11"/>
        <v>0.9999999999999999</v>
      </c>
      <c r="I67" s="211">
        <f t="shared" si="11"/>
        <v>0.9999999999999999</v>
      </c>
      <c r="J67" s="212">
        <f t="shared" si="11"/>
        <v>0.9999999999999998</v>
      </c>
      <c r="AL67" s="69"/>
      <c r="AM67" s="69"/>
      <c r="AN67" s="69"/>
      <c r="AO67" s="69"/>
      <c r="AP67" s="69"/>
      <c r="AQ67" s="69"/>
      <c r="AR67" s="69"/>
      <c r="AS67" s="69"/>
      <c r="AT67" s="69"/>
      <c r="AU67" s="69"/>
    </row>
    <row r="68" spans="2:10" s="69" customFormat="1" ht="15.75" thickTop="1">
      <c r="B68" s="86"/>
      <c r="C68" s="86"/>
      <c r="D68" s="381"/>
      <c r="E68" s="381"/>
      <c r="F68" s="381"/>
      <c r="G68" s="381"/>
      <c r="H68" s="381"/>
      <c r="I68" s="381"/>
      <c r="J68" s="381"/>
    </row>
    <row r="69" spans="4:10" s="69" customFormat="1" ht="15">
      <c r="D69" s="382"/>
      <c r="E69" s="382"/>
      <c r="F69" s="382"/>
      <c r="G69" s="382"/>
      <c r="H69" s="382"/>
      <c r="I69" s="382"/>
      <c r="J69" s="382"/>
    </row>
    <row r="70" spans="4:10" s="69" customFormat="1" ht="15">
      <c r="D70" s="383"/>
      <c r="E70" s="383"/>
      <c r="F70" s="383"/>
      <c r="G70" s="383"/>
      <c r="H70" s="383"/>
      <c r="I70" s="383"/>
      <c r="J70" s="383"/>
    </row>
    <row r="71" spans="4:10" s="69" customFormat="1" ht="15">
      <c r="D71" s="384"/>
      <c r="E71" s="384"/>
      <c r="F71" s="384"/>
      <c r="G71" s="384"/>
      <c r="H71" s="384"/>
      <c r="I71" s="384"/>
      <c r="J71" s="384"/>
    </row>
    <row r="72" spans="4:10" s="69" customFormat="1" ht="15">
      <c r="D72" s="195"/>
      <c r="E72" s="195"/>
      <c r="F72" s="195"/>
      <c r="G72" s="195"/>
      <c r="H72" s="195"/>
      <c r="I72" s="195"/>
      <c r="J72" s="195"/>
    </row>
    <row r="73" spans="4:10" s="69" customFormat="1" ht="15">
      <c r="D73" s="195"/>
      <c r="E73" s="195"/>
      <c r="F73" s="195"/>
      <c r="G73" s="195"/>
      <c r="H73" s="195"/>
      <c r="I73" s="195"/>
      <c r="J73" s="195"/>
    </row>
    <row r="74" spans="4:10" s="69" customFormat="1" ht="15">
      <c r="D74" s="195"/>
      <c r="E74" s="195"/>
      <c r="F74" s="195"/>
      <c r="G74" s="195"/>
      <c r="H74" s="195"/>
      <c r="I74" s="195"/>
      <c r="J74" s="195"/>
    </row>
    <row r="75" spans="4:10" s="69" customFormat="1" ht="15">
      <c r="D75" s="195"/>
      <c r="E75" s="195"/>
      <c r="F75" s="195"/>
      <c r="G75" s="195"/>
      <c r="H75" s="195"/>
      <c r="I75" s="195"/>
      <c r="J75" s="195"/>
    </row>
    <row r="76" spans="4:10" s="69" customFormat="1" ht="15">
      <c r="D76" s="195"/>
      <c r="E76" s="195"/>
      <c r="F76" s="195"/>
      <c r="G76" s="195"/>
      <c r="H76" s="195"/>
      <c r="I76" s="195"/>
      <c r="J76" s="195"/>
    </row>
    <row r="77" spans="4:10" s="69" customFormat="1" ht="15">
      <c r="D77" s="195"/>
      <c r="E77" s="195"/>
      <c r="F77" s="195"/>
      <c r="G77" s="195"/>
      <c r="H77" s="195"/>
      <c r="I77" s="195"/>
      <c r="J77" s="195"/>
    </row>
    <row r="78" spans="4:10" s="69" customFormat="1" ht="15">
      <c r="D78" s="195"/>
      <c r="E78" s="195"/>
      <c r="F78" s="195"/>
      <c r="G78" s="195"/>
      <c r="H78" s="195"/>
      <c r="I78" s="195"/>
      <c r="J78" s="195"/>
    </row>
    <row r="79" spans="4:10" s="69" customFormat="1" ht="15">
      <c r="D79" s="195"/>
      <c r="E79" s="195"/>
      <c r="F79" s="195"/>
      <c r="G79" s="195"/>
      <c r="H79" s="195"/>
      <c r="I79" s="195"/>
      <c r="J79" s="195"/>
    </row>
    <row r="80" spans="4:10" s="69" customFormat="1" ht="15">
      <c r="D80" s="195"/>
      <c r="E80" s="195"/>
      <c r="F80" s="195"/>
      <c r="G80" s="195"/>
      <c r="H80" s="195"/>
      <c r="I80" s="195"/>
      <c r="J80" s="195"/>
    </row>
    <row r="81" spans="4:10" s="69" customFormat="1" ht="15">
      <c r="D81" s="195"/>
      <c r="E81" s="195"/>
      <c r="F81" s="195"/>
      <c r="G81" s="195"/>
      <c r="H81" s="195"/>
      <c r="I81" s="195"/>
      <c r="J81" s="195"/>
    </row>
    <row r="82" spans="4:10" s="69" customFormat="1" ht="15">
      <c r="D82" s="195"/>
      <c r="E82" s="195"/>
      <c r="F82" s="195"/>
      <c r="G82" s="195"/>
      <c r="H82" s="195"/>
      <c r="I82" s="195"/>
      <c r="J82" s="195"/>
    </row>
    <row r="83" spans="4:10" s="69" customFormat="1" ht="15">
      <c r="D83" s="195"/>
      <c r="E83" s="195"/>
      <c r="F83" s="195"/>
      <c r="G83" s="195"/>
      <c r="H83" s="195"/>
      <c r="I83" s="195"/>
      <c r="J83" s="195"/>
    </row>
    <row r="84" spans="4:10" s="69" customFormat="1" ht="15">
      <c r="D84" s="195"/>
      <c r="E84" s="195"/>
      <c r="F84" s="195"/>
      <c r="G84" s="195"/>
      <c r="H84" s="195"/>
      <c r="I84" s="195"/>
      <c r="J84" s="195"/>
    </row>
    <row r="85" spans="4:10" s="69" customFormat="1" ht="15">
      <c r="D85" s="195"/>
      <c r="E85" s="195"/>
      <c r="F85" s="195"/>
      <c r="G85" s="195"/>
      <c r="H85" s="195"/>
      <c r="I85" s="195"/>
      <c r="J85" s="195"/>
    </row>
    <row r="86" spans="4:10" s="69" customFormat="1" ht="15">
      <c r="D86" s="195"/>
      <c r="E86" s="195"/>
      <c r="F86" s="195"/>
      <c r="G86" s="195"/>
      <c r="H86" s="195"/>
      <c r="I86" s="195"/>
      <c r="J86" s="195"/>
    </row>
    <row r="87" spans="4:10" s="69" customFormat="1" ht="15">
      <c r="D87" s="195"/>
      <c r="E87" s="195"/>
      <c r="F87" s="195"/>
      <c r="G87" s="195"/>
      <c r="H87" s="195"/>
      <c r="I87" s="195"/>
      <c r="J87" s="195"/>
    </row>
    <row r="88" spans="4:10" s="69" customFormat="1" ht="15">
      <c r="D88" s="195"/>
      <c r="E88" s="195"/>
      <c r="F88" s="195"/>
      <c r="G88" s="195"/>
      <c r="H88" s="195"/>
      <c r="I88" s="195"/>
      <c r="J88" s="195"/>
    </row>
    <row r="89" spans="4:10" s="69" customFormat="1" ht="15">
      <c r="D89" s="195"/>
      <c r="E89" s="195"/>
      <c r="F89" s="195"/>
      <c r="G89" s="195"/>
      <c r="H89" s="195"/>
      <c r="I89" s="195"/>
      <c r="J89" s="195"/>
    </row>
    <row r="90" spans="4:10" s="69" customFormat="1" ht="15">
      <c r="D90" s="195"/>
      <c r="E90" s="195"/>
      <c r="F90" s="195"/>
      <c r="G90" s="195"/>
      <c r="H90" s="195"/>
      <c r="I90" s="195"/>
      <c r="J90" s="195"/>
    </row>
    <row r="91" spans="4:10" s="69" customFormat="1" ht="15">
      <c r="D91" s="195"/>
      <c r="E91" s="195"/>
      <c r="F91" s="195"/>
      <c r="G91" s="195"/>
      <c r="H91" s="195"/>
      <c r="I91" s="195"/>
      <c r="J91" s="195"/>
    </row>
    <row r="92" spans="4:10" s="69" customFormat="1" ht="15">
      <c r="D92" s="195"/>
      <c r="E92" s="195"/>
      <c r="F92" s="195"/>
      <c r="G92" s="195"/>
      <c r="H92" s="195"/>
      <c r="I92" s="195"/>
      <c r="J92" s="195"/>
    </row>
    <row r="93" spans="4:10" s="69" customFormat="1" ht="15">
      <c r="D93" s="195"/>
      <c r="E93" s="195"/>
      <c r="F93" s="195"/>
      <c r="G93" s="195"/>
      <c r="H93" s="195"/>
      <c r="I93" s="195"/>
      <c r="J93" s="195"/>
    </row>
    <row r="94" spans="4:10" s="69" customFormat="1" ht="15">
      <c r="D94" s="195"/>
      <c r="E94" s="195"/>
      <c r="F94" s="195"/>
      <c r="G94" s="195"/>
      <c r="H94" s="195"/>
      <c r="I94" s="195"/>
      <c r="J94" s="195"/>
    </row>
    <row r="95" spans="4:10" s="69" customFormat="1" ht="15">
      <c r="D95" s="195"/>
      <c r="E95" s="195"/>
      <c r="F95" s="195"/>
      <c r="G95" s="195"/>
      <c r="H95" s="195"/>
      <c r="I95" s="195"/>
      <c r="J95" s="195"/>
    </row>
    <row r="96" spans="4:10" s="69" customFormat="1" ht="15">
      <c r="D96" s="195"/>
      <c r="E96" s="195"/>
      <c r="F96" s="195"/>
      <c r="G96" s="195"/>
      <c r="H96" s="195"/>
      <c r="I96" s="195"/>
      <c r="J96" s="195"/>
    </row>
    <row r="97" spans="4:10" s="69" customFormat="1" ht="15">
      <c r="D97" s="195"/>
      <c r="E97" s="195"/>
      <c r="F97" s="195"/>
      <c r="G97" s="195"/>
      <c r="H97" s="195"/>
      <c r="I97" s="195"/>
      <c r="J97" s="195"/>
    </row>
    <row r="98" spans="4:10" s="69" customFormat="1" ht="15">
      <c r="D98" s="195"/>
      <c r="E98" s="195"/>
      <c r="F98" s="195"/>
      <c r="G98" s="195"/>
      <c r="H98" s="195"/>
      <c r="I98" s="195"/>
      <c r="J98" s="195"/>
    </row>
    <row r="99" spans="4:10" s="69" customFormat="1" ht="15">
      <c r="D99" s="195"/>
      <c r="E99" s="195"/>
      <c r="F99" s="195"/>
      <c r="G99" s="195"/>
      <c r="H99" s="195"/>
      <c r="I99" s="195"/>
      <c r="J99" s="195"/>
    </row>
    <row r="100" spans="4:10" s="69" customFormat="1" ht="15">
      <c r="D100" s="195"/>
      <c r="E100" s="195"/>
      <c r="F100" s="195"/>
      <c r="G100" s="195"/>
      <c r="H100" s="195"/>
      <c r="I100" s="195"/>
      <c r="J100" s="195"/>
    </row>
    <row r="101" spans="4:10" s="69" customFormat="1" ht="15">
      <c r="D101" s="195"/>
      <c r="E101" s="195"/>
      <c r="F101" s="195"/>
      <c r="G101" s="195"/>
      <c r="H101" s="195"/>
      <c r="I101" s="195"/>
      <c r="J101" s="195"/>
    </row>
    <row r="102" spans="4:10" s="69" customFormat="1" ht="15">
      <c r="D102" s="195"/>
      <c r="E102" s="195"/>
      <c r="F102" s="195"/>
      <c r="G102" s="195"/>
      <c r="H102" s="195"/>
      <c r="I102" s="195"/>
      <c r="J102" s="195"/>
    </row>
    <row r="103" spans="4:10" s="69" customFormat="1" ht="15">
      <c r="D103" s="195"/>
      <c r="E103" s="195"/>
      <c r="F103" s="195"/>
      <c r="G103" s="195"/>
      <c r="H103" s="195"/>
      <c r="I103" s="195"/>
      <c r="J103" s="195"/>
    </row>
    <row r="104" spans="4:10" s="69" customFormat="1" ht="15">
      <c r="D104" s="195"/>
      <c r="E104" s="195"/>
      <c r="F104" s="195"/>
      <c r="G104" s="195"/>
      <c r="H104" s="195"/>
      <c r="I104" s="195"/>
      <c r="J104" s="195"/>
    </row>
    <row r="105" spans="4:10" s="69" customFormat="1" ht="15">
      <c r="D105" s="195"/>
      <c r="E105" s="195"/>
      <c r="F105" s="195"/>
      <c r="G105" s="195"/>
      <c r="H105" s="195"/>
      <c r="I105" s="195"/>
      <c r="J105" s="195"/>
    </row>
    <row r="106" spans="4:10" s="69" customFormat="1" ht="15">
      <c r="D106" s="195"/>
      <c r="E106" s="195"/>
      <c r="F106" s="195"/>
      <c r="G106" s="195"/>
      <c r="H106" s="195"/>
      <c r="I106" s="195"/>
      <c r="J106" s="195"/>
    </row>
    <row r="107" spans="4:10" s="69" customFormat="1" ht="15">
      <c r="D107" s="195"/>
      <c r="E107" s="195"/>
      <c r="F107" s="195"/>
      <c r="G107" s="195"/>
      <c r="H107" s="195"/>
      <c r="I107" s="195"/>
      <c r="J107" s="195"/>
    </row>
    <row r="108" spans="4:10" s="69" customFormat="1" ht="15">
      <c r="D108" s="195"/>
      <c r="E108" s="195"/>
      <c r="F108" s="195"/>
      <c r="G108" s="195"/>
      <c r="H108" s="195"/>
      <c r="I108" s="195"/>
      <c r="J108" s="195"/>
    </row>
    <row r="109" spans="4:10" s="69" customFormat="1" ht="15">
      <c r="D109" s="195"/>
      <c r="E109" s="195"/>
      <c r="F109" s="195"/>
      <c r="G109" s="195"/>
      <c r="H109" s="195"/>
      <c r="I109" s="195"/>
      <c r="J109" s="195"/>
    </row>
    <row r="110" spans="4:10" s="69" customFormat="1" ht="15">
      <c r="D110" s="195"/>
      <c r="E110" s="195"/>
      <c r="F110" s="195"/>
      <c r="G110" s="195"/>
      <c r="H110" s="195"/>
      <c r="I110" s="195"/>
      <c r="J110" s="195"/>
    </row>
    <row r="111" spans="4:10" s="69" customFormat="1" ht="15">
      <c r="D111" s="195"/>
      <c r="E111" s="195"/>
      <c r="F111" s="195"/>
      <c r="G111" s="195"/>
      <c r="H111" s="195"/>
      <c r="I111" s="195"/>
      <c r="J111" s="195"/>
    </row>
    <row r="112" spans="4:10" s="69" customFormat="1" ht="15">
      <c r="D112" s="195"/>
      <c r="E112" s="195"/>
      <c r="F112" s="195"/>
      <c r="G112" s="195"/>
      <c r="H112" s="195"/>
      <c r="I112" s="195"/>
      <c r="J112" s="195"/>
    </row>
    <row r="113" spans="4:10" s="69" customFormat="1" ht="15">
      <c r="D113" s="195"/>
      <c r="E113" s="195"/>
      <c r="F113" s="195"/>
      <c r="G113" s="195"/>
      <c r="H113" s="195"/>
      <c r="I113" s="195"/>
      <c r="J113" s="195"/>
    </row>
    <row r="114" spans="4:10" s="69" customFormat="1" ht="15">
      <c r="D114" s="195"/>
      <c r="E114" s="195"/>
      <c r="F114" s="195"/>
      <c r="G114" s="195"/>
      <c r="H114" s="195"/>
      <c r="I114" s="195"/>
      <c r="J114" s="195"/>
    </row>
    <row r="115" spans="4:10" s="69" customFormat="1" ht="15">
      <c r="D115" s="195"/>
      <c r="E115" s="195"/>
      <c r="F115" s="195"/>
      <c r="G115" s="195"/>
      <c r="H115" s="195"/>
      <c r="I115" s="195"/>
      <c r="J115" s="195"/>
    </row>
    <row r="116" spans="4:10" s="69" customFormat="1" ht="15">
      <c r="D116" s="195"/>
      <c r="E116" s="195"/>
      <c r="F116" s="195"/>
      <c r="G116" s="195"/>
      <c r="H116" s="195"/>
      <c r="I116" s="195"/>
      <c r="J116" s="195"/>
    </row>
    <row r="117" spans="4:10" s="69" customFormat="1" ht="15">
      <c r="D117" s="195"/>
      <c r="E117" s="195"/>
      <c r="F117" s="195"/>
      <c r="G117" s="195"/>
      <c r="H117" s="195"/>
      <c r="I117" s="195"/>
      <c r="J117" s="195"/>
    </row>
    <row r="118" spans="4:10" s="69" customFormat="1" ht="15">
      <c r="D118" s="195"/>
      <c r="E118" s="195"/>
      <c r="F118" s="195"/>
      <c r="G118" s="195"/>
      <c r="H118" s="195"/>
      <c r="I118" s="195"/>
      <c r="J118" s="195"/>
    </row>
    <row r="119" spans="4:10" s="69" customFormat="1" ht="15">
      <c r="D119" s="195"/>
      <c r="E119" s="195"/>
      <c r="F119" s="195"/>
      <c r="G119" s="195"/>
      <c r="H119" s="195"/>
      <c r="I119" s="195"/>
      <c r="J119" s="195"/>
    </row>
    <row r="120" spans="4:10" s="69" customFormat="1" ht="15">
      <c r="D120" s="195"/>
      <c r="E120" s="195"/>
      <c r="F120" s="195"/>
      <c r="G120" s="195"/>
      <c r="H120" s="195"/>
      <c r="I120" s="195"/>
      <c r="J120" s="195"/>
    </row>
    <row r="121" spans="4:10" s="69" customFormat="1" ht="15">
      <c r="D121" s="195"/>
      <c r="E121" s="195"/>
      <c r="F121" s="195"/>
      <c r="G121" s="195"/>
      <c r="H121" s="195"/>
      <c r="I121" s="195"/>
      <c r="J121" s="195"/>
    </row>
    <row r="122" spans="4:10" s="69" customFormat="1" ht="15">
      <c r="D122" s="195"/>
      <c r="E122" s="195"/>
      <c r="F122" s="195"/>
      <c r="G122" s="195"/>
      <c r="H122" s="195"/>
      <c r="I122" s="195"/>
      <c r="J122" s="195"/>
    </row>
    <row r="123" spans="4:10" s="69" customFormat="1" ht="15">
      <c r="D123" s="195"/>
      <c r="E123" s="195"/>
      <c r="F123" s="195"/>
      <c r="G123" s="195"/>
      <c r="H123" s="195"/>
      <c r="I123" s="195"/>
      <c r="J123" s="195"/>
    </row>
    <row r="124" spans="4:10" s="69" customFormat="1" ht="15">
      <c r="D124" s="195"/>
      <c r="E124" s="195"/>
      <c r="F124" s="195"/>
      <c r="G124" s="195"/>
      <c r="H124" s="195"/>
      <c r="I124" s="195"/>
      <c r="J124" s="195"/>
    </row>
    <row r="125" spans="4:10" s="69" customFormat="1" ht="15">
      <c r="D125" s="195"/>
      <c r="E125" s="195"/>
      <c r="F125" s="195"/>
      <c r="G125" s="195"/>
      <c r="H125" s="195"/>
      <c r="I125" s="195"/>
      <c r="J125" s="195"/>
    </row>
    <row r="126" spans="4:10" s="69" customFormat="1" ht="15">
      <c r="D126" s="195"/>
      <c r="E126" s="195"/>
      <c r="F126" s="195"/>
      <c r="G126" s="195"/>
      <c r="H126" s="195"/>
      <c r="I126" s="195"/>
      <c r="J126" s="195"/>
    </row>
    <row r="127" spans="4:10" s="69" customFormat="1" ht="15">
      <c r="D127" s="195"/>
      <c r="E127" s="195"/>
      <c r="F127" s="195"/>
      <c r="G127" s="195"/>
      <c r="H127" s="195"/>
      <c r="I127" s="195"/>
      <c r="J127" s="195"/>
    </row>
    <row r="128" spans="4:10" s="69" customFormat="1" ht="15">
      <c r="D128" s="195"/>
      <c r="E128" s="195"/>
      <c r="F128" s="195"/>
      <c r="G128" s="195"/>
      <c r="H128" s="195"/>
      <c r="I128" s="195"/>
      <c r="J128" s="195"/>
    </row>
    <row r="129" spans="4:10" s="69" customFormat="1" ht="15">
      <c r="D129" s="195"/>
      <c r="E129" s="195"/>
      <c r="F129" s="195"/>
      <c r="G129" s="195"/>
      <c r="H129" s="195"/>
      <c r="I129" s="195"/>
      <c r="J129" s="195"/>
    </row>
    <row r="130" spans="4:10" s="69" customFormat="1" ht="15">
      <c r="D130" s="195"/>
      <c r="E130" s="195"/>
      <c r="F130" s="195"/>
      <c r="G130" s="195"/>
      <c r="H130" s="195"/>
      <c r="I130" s="195"/>
      <c r="J130" s="195"/>
    </row>
    <row r="131" spans="4:10" s="69" customFormat="1" ht="15">
      <c r="D131" s="195"/>
      <c r="E131" s="195"/>
      <c r="F131" s="195"/>
      <c r="G131" s="195"/>
      <c r="H131" s="195"/>
      <c r="I131" s="195"/>
      <c r="J131" s="195"/>
    </row>
    <row r="132" spans="4:10" s="69" customFormat="1" ht="15">
      <c r="D132" s="195"/>
      <c r="E132" s="195"/>
      <c r="F132" s="195"/>
      <c r="G132" s="195"/>
      <c r="H132" s="195"/>
      <c r="I132" s="195"/>
      <c r="J132" s="195"/>
    </row>
    <row r="133" spans="4:10" s="69" customFormat="1" ht="15">
      <c r="D133" s="195"/>
      <c r="E133" s="195"/>
      <c r="F133" s="195"/>
      <c r="G133" s="195"/>
      <c r="H133" s="195"/>
      <c r="I133" s="195"/>
      <c r="J133" s="195"/>
    </row>
    <row r="134" spans="4:10" s="69" customFormat="1" ht="15">
      <c r="D134" s="195"/>
      <c r="E134" s="195"/>
      <c r="F134" s="195"/>
      <c r="G134" s="195"/>
      <c r="H134" s="195"/>
      <c r="I134" s="195"/>
      <c r="J134" s="195"/>
    </row>
    <row r="135" spans="4:10" s="69" customFormat="1" ht="15">
      <c r="D135" s="195"/>
      <c r="E135" s="195"/>
      <c r="F135" s="195"/>
      <c r="G135" s="195"/>
      <c r="H135" s="195"/>
      <c r="I135" s="195"/>
      <c r="J135" s="195"/>
    </row>
    <row r="136" spans="4:10" s="69" customFormat="1" ht="15">
      <c r="D136" s="195"/>
      <c r="E136" s="195"/>
      <c r="F136" s="195"/>
      <c r="G136" s="195"/>
      <c r="H136" s="195"/>
      <c r="I136" s="195"/>
      <c r="J136" s="195"/>
    </row>
    <row r="137" spans="4:10" s="69" customFormat="1" ht="15">
      <c r="D137" s="195"/>
      <c r="E137" s="195"/>
      <c r="F137" s="195"/>
      <c r="G137" s="195"/>
      <c r="H137" s="195"/>
      <c r="I137" s="195"/>
      <c r="J137" s="195"/>
    </row>
    <row r="138" spans="4:10" s="69" customFormat="1" ht="15">
      <c r="D138" s="195"/>
      <c r="E138" s="195"/>
      <c r="F138" s="195"/>
      <c r="G138" s="195"/>
      <c r="H138" s="195"/>
      <c r="I138" s="195"/>
      <c r="J138" s="195"/>
    </row>
    <row r="139" spans="4:10" s="69" customFormat="1" ht="15">
      <c r="D139" s="195"/>
      <c r="E139" s="195"/>
      <c r="F139" s="195"/>
      <c r="G139" s="195"/>
      <c r="H139" s="195"/>
      <c r="I139" s="195"/>
      <c r="J139" s="195"/>
    </row>
    <row r="140" spans="4:10" s="69" customFormat="1" ht="15">
      <c r="D140" s="195"/>
      <c r="E140" s="195"/>
      <c r="F140" s="195"/>
      <c r="G140" s="195"/>
      <c r="H140" s="195"/>
      <c r="I140" s="195"/>
      <c r="J140" s="195"/>
    </row>
    <row r="141" spans="4:10" s="69" customFormat="1" ht="15">
      <c r="D141" s="195"/>
      <c r="E141" s="195"/>
      <c r="F141" s="195"/>
      <c r="G141" s="195"/>
      <c r="H141" s="195"/>
      <c r="I141" s="195"/>
      <c r="J141" s="195"/>
    </row>
    <row r="142" spans="4:10" s="69" customFormat="1" ht="15">
      <c r="D142" s="195"/>
      <c r="E142" s="195"/>
      <c r="F142" s="195"/>
      <c r="G142" s="195"/>
      <c r="H142" s="195"/>
      <c r="I142" s="195"/>
      <c r="J142" s="195"/>
    </row>
    <row r="143" spans="4:10" s="69" customFormat="1" ht="15">
      <c r="D143" s="195"/>
      <c r="E143" s="195"/>
      <c r="F143" s="195"/>
      <c r="G143" s="195"/>
      <c r="H143" s="195"/>
      <c r="I143" s="195"/>
      <c r="J143" s="195"/>
    </row>
    <row r="144" spans="4:10" s="69" customFormat="1" ht="15">
      <c r="D144" s="195"/>
      <c r="E144" s="195"/>
      <c r="F144" s="195"/>
      <c r="G144" s="195"/>
      <c r="H144" s="195"/>
      <c r="I144" s="195"/>
      <c r="J144" s="195"/>
    </row>
    <row r="145" spans="4:10" s="69" customFormat="1" ht="15">
      <c r="D145" s="195"/>
      <c r="E145" s="195"/>
      <c r="F145" s="195"/>
      <c r="G145" s="195"/>
      <c r="H145" s="195"/>
      <c r="I145" s="195"/>
      <c r="J145" s="195"/>
    </row>
    <row r="146" spans="4:10" s="69" customFormat="1" ht="15">
      <c r="D146" s="195"/>
      <c r="E146" s="195"/>
      <c r="F146" s="195"/>
      <c r="G146" s="195"/>
      <c r="H146" s="195"/>
      <c r="I146" s="195"/>
      <c r="J146" s="195"/>
    </row>
    <row r="147" spans="4:10" s="69" customFormat="1" ht="15">
      <c r="D147" s="195"/>
      <c r="E147" s="195"/>
      <c r="F147" s="195"/>
      <c r="G147" s="195"/>
      <c r="H147" s="195"/>
      <c r="I147" s="195"/>
      <c r="J147" s="195"/>
    </row>
    <row r="148" spans="4:10" s="69" customFormat="1" ht="15">
      <c r="D148" s="195"/>
      <c r="E148" s="195"/>
      <c r="F148" s="195"/>
      <c r="G148" s="195"/>
      <c r="H148" s="195"/>
      <c r="I148" s="195"/>
      <c r="J148" s="195"/>
    </row>
    <row r="149" spans="4:10" s="69" customFormat="1" ht="15">
      <c r="D149" s="195"/>
      <c r="E149" s="195"/>
      <c r="F149" s="195"/>
      <c r="G149" s="195"/>
      <c r="H149" s="195"/>
      <c r="I149" s="195"/>
      <c r="J149" s="195"/>
    </row>
    <row r="150" spans="4:10" s="69" customFormat="1" ht="15">
      <c r="D150" s="195"/>
      <c r="E150" s="195"/>
      <c r="F150" s="195"/>
      <c r="G150" s="195"/>
      <c r="H150" s="195"/>
      <c r="I150" s="195"/>
      <c r="J150" s="195"/>
    </row>
    <row r="151" spans="4:10" s="69" customFormat="1" ht="15">
      <c r="D151" s="195"/>
      <c r="E151" s="195"/>
      <c r="F151" s="195"/>
      <c r="G151" s="195"/>
      <c r="H151" s="195"/>
      <c r="I151" s="195"/>
      <c r="J151" s="195"/>
    </row>
    <row r="152" spans="4:10" s="69" customFormat="1" ht="15">
      <c r="D152" s="195"/>
      <c r="E152" s="195"/>
      <c r="F152" s="195"/>
      <c r="G152" s="195"/>
      <c r="H152" s="195"/>
      <c r="I152" s="195"/>
      <c r="J152" s="195"/>
    </row>
    <row r="153" spans="4:10" s="69" customFormat="1" ht="15">
      <c r="D153" s="195"/>
      <c r="E153" s="195"/>
      <c r="F153" s="195"/>
      <c r="G153" s="195"/>
      <c r="H153" s="195"/>
      <c r="I153" s="195"/>
      <c r="J153" s="195"/>
    </row>
    <row r="154" spans="4:10" s="69" customFormat="1" ht="15">
      <c r="D154" s="195"/>
      <c r="E154" s="195"/>
      <c r="F154" s="195"/>
      <c r="G154" s="195"/>
      <c r="H154" s="195"/>
      <c r="I154" s="195"/>
      <c r="J154" s="195"/>
    </row>
    <row r="155" spans="4:10" s="69" customFormat="1" ht="15">
      <c r="D155" s="195"/>
      <c r="E155" s="195"/>
      <c r="F155" s="195"/>
      <c r="G155" s="195"/>
      <c r="H155" s="195"/>
      <c r="I155" s="195"/>
      <c r="J155" s="195"/>
    </row>
    <row r="156" spans="4:10" s="69" customFormat="1" ht="15">
      <c r="D156" s="195"/>
      <c r="E156" s="195"/>
      <c r="F156" s="195"/>
      <c r="G156" s="195"/>
      <c r="H156" s="195"/>
      <c r="I156" s="195"/>
      <c r="J156" s="195"/>
    </row>
    <row r="157" spans="4:10" s="69" customFormat="1" ht="15">
      <c r="D157" s="195"/>
      <c r="E157" s="195"/>
      <c r="F157" s="195"/>
      <c r="G157" s="195"/>
      <c r="H157" s="195"/>
      <c r="I157" s="195"/>
      <c r="J157" s="195"/>
    </row>
    <row r="158" spans="4:10" s="69" customFormat="1" ht="15">
      <c r="D158" s="195"/>
      <c r="E158" s="195"/>
      <c r="F158" s="195"/>
      <c r="G158" s="195"/>
      <c r="H158" s="195"/>
      <c r="I158" s="195"/>
      <c r="J158" s="195"/>
    </row>
    <row r="159" spans="4:10" s="69" customFormat="1" ht="15">
      <c r="D159" s="195"/>
      <c r="E159" s="195"/>
      <c r="F159" s="195"/>
      <c r="G159" s="195"/>
      <c r="H159" s="195"/>
      <c r="I159" s="195"/>
      <c r="J159" s="195"/>
    </row>
    <row r="160" spans="4:10" s="69" customFormat="1" ht="15">
      <c r="D160" s="195"/>
      <c r="E160" s="195"/>
      <c r="F160" s="195"/>
      <c r="G160" s="195"/>
      <c r="H160" s="195"/>
      <c r="I160" s="195"/>
      <c r="J160" s="195"/>
    </row>
    <row r="161" spans="4:10" s="69" customFormat="1" ht="15">
      <c r="D161" s="195"/>
      <c r="E161" s="195"/>
      <c r="F161" s="195"/>
      <c r="G161" s="195"/>
      <c r="H161" s="195"/>
      <c r="I161" s="195"/>
      <c r="J161" s="195"/>
    </row>
    <row r="162" spans="4:10" s="69" customFormat="1" ht="15">
      <c r="D162" s="195"/>
      <c r="E162" s="195"/>
      <c r="F162" s="195"/>
      <c r="G162" s="195"/>
      <c r="H162" s="195"/>
      <c r="I162" s="195"/>
      <c r="J162" s="195"/>
    </row>
    <row r="163" spans="4:10" s="69" customFormat="1" ht="15">
      <c r="D163" s="195"/>
      <c r="E163" s="195"/>
      <c r="F163" s="195"/>
      <c r="G163" s="195"/>
      <c r="H163" s="195"/>
      <c r="I163" s="195"/>
      <c r="J163" s="195"/>
    </row>
    <row r="164" spans="4:10" s="69" customFormat="1" ht="15">
      <c r="D164" s="195"/>
      <c r="E164" s="195"/>
      <c r="F164" s="195"/>
      <c r="G164" s="195"/>
      <c r="H164" s="195"/>
      <c r="I164" s="195"/>
      <c r="J164" s="195"/>
    </row>
    <row r="165" spans="4:10" s="69" customFormat="1" ht="15">
      <c r="D165" s="195"/>
      <c r="E165" s="195"/>
      <c r="F165" s="195"/>
      <c r="G165" s="195"/>
      <c r="H165" s="195"/>
      <c r="I165" s="195"/>
      <c r="J165" s="195"/>
    </row>
    <row r="166" spans="4:10" s="69" customFormat="1" ht="15">
      <c r="D166" s="195"/>
      <c r="E166" s="195"/>
      <c r="F166" s="195"/>
      <c r="G166" s="195"/>
      <c r="H166" s="195"/>
      <c r="I166" s="195"/>
      <c r="J166" s="195"/>
    </row>
    <row r="167" spans="4:10" s="69" customFormat="1" ht="15">
      <c r="D167" s="195"/>
      <c r="E167" s="195"/>
      <c r="F167" s="195"/>
      <c r="G167" s="195"/>
      <c r="H167" s="195"/>
      <c r="I167" s="195"/>
      <c r="J167" s="195"/>
    </row>
    <row r="168" spans="4:10" s="69" customFormat="1" ht="15">
      <c r="D168" s="195"/>
      <c r="E168" s="195"/>
      <c r="F168" s="195"/>
      <c r="G168" s="195"/>
      <c r="H168" s="195"/>
      <c r="I168" s="195"/>
      <c r="J168" s="195"/>
    </row>
    <row r="169" spans="4:10" s="69" customFormat="1" ht="15">
      <c r="D169" s="195"/>
      <c r="E169" s="195"/>
      <c r="F169" s="195"/>
      <c r="G169" s="195"/>
      <c r="H169" s="195"/>
      <c r="I169" s="195"/>
      <c r="J169" s="195"/>
    </row>
    <row r="170" spans="4:10" s="69" customFormat="1" ht="15">
      <c r="D170" s="195"/>
      <c r="E170" s="195"/>
      <c r="F170" s="195"/>
      <c r="G170" s="195"/>
      <c r="H170" s="195"/>
      <c r="I170" s="195"/>
      <c r="J170" s="195"/>
    </row>
    <row r="171" spans="4:10" s="69" customFormat="1" ht="15">
      <c r="D171" s="195"/>
      <c r="E171" s="195"/>
      <c r="F171" s="195"/>
      <c r="G171" s="195"/>
      <c r="H171" s="195"/>
      <c r="I171" s="195"/>
      <c r="J171" s="195"/>
    </row>
    <row r="172" spans="4:10" s="69" customFormat="1" ht="15">
      <c r="D172" s="195"/>
      <c r="E172" s="195"/>
      <c r="F172" s="195"/>
      <c r="G172" s="195"/>
      <c r="H172" s="195"/>
      <c r="I172" s="195"/>
      <c r="J172" s="195"/>
    </row>
    <row r="173" spans="4:10" s="69" customFormat="1" ht="15">
      <c r="D173" s="195"/>
      <c r="E173" s="195"/>
      <c r="F173" s="195"/>
      <c r="G173" s="195"/>
      <c r="H173" s="195"/>
      <c r="I173" s="195"/>
      <c r="J173" s="195"/>
    </row>
    <row r="174" spans="4:10" s="69" customFormat="1" ht="15">
      <c r="D174" s="195"/>
      <c r="E174" s="195"/>
      <c r="F174" s="195"/>
      <c r="G174" s="195"/>
      <c r="H174" s="195"/>
      <c r="I174" s="195"/>
      <c r="J174" s="195"/>
    </row>
    <row r="175" spans="4:10" s="69" customFormat="1" ht="15">
      <c r="D175" s="195"/>
      <c r="E175" s="195"/>
      <c r="F175" s="195"/>
      <c r="G175" s="195"/>
      <c r="H175" s="195"/>
      <c r="I175" s="195"/>
      <c r="J175" s="195"/>
    </row>
    <row r="176" spans="4:10" s="69" customFormat="1" ht="15">
      <c r="D176" s="195"/>
      <c r="E176" s="195"/>
      <c r="F176" s="195"/>
      <c r="G176" s="195"/>
      <c r="H176" s="195"/>
      <c r="I176" s="195"/>
      <c r="J176" s="195"/>
    </row>
    <row r="177" spans="4:10" s="69" customFormat="1" ht="15">
      <c r="D177" s="195"/>
      <c r="E177" s="195"/>
      <c r="F177" s="195"/>
      <c r="G177" s="195"/>
      <c r="H177" s="195"/>
      <c r="I177" s="195"/>
      <c r="J177" s="195"/>
    </row>
    <row r="178" spans="4:10" s="69" customFormat="1" ht="15">
      <c r="D178" s="195"/>
      <c r="E178" s="195"/>
      <c r="F178" s="195"/>
      <c r="G178" s="195"/>
      <c r="H178" s="195"/>
      <c r="I178" s="195"/>
      <c r="J178" s="195"/>
    </row>
    <row r="179" spans="4:10" s="69" customFormat="1" ht="15">
      <c r="D179" s="195"/>
      <c r="E179" s="195"/>
      <c r="F179" s="195"/>
      <c r="G179" s="195"/>
      <c r="H179" s="195"/>
      <c r="I179" s="195"/>
      <c r="J179" s="195"/>
    </row>
    <row r="180" spans="4:10" s="69" customFormat="1" ht="15">
      <c r="D180" s="195"/>
      <c r="E180" s="195"/>
      <c r="F180" s="195"/>
      <c r="G180" s="195"/>
      <c r="H180" s="195"/>
      <c r="I180" s="195"/>
      <c r="J180" s="195"/>
    </row>
    <row r="181" spans="4:10" s="69" customFormat="1" ht="15">
      <c r="D181" s="195"/>
      <c r="E181" s="195"/>
      <c r="F181" s="195"/>
      <c r="G181" s="195"/>
      <c r="H181" s="195"/>
      <c r="I181" s="195"/>
      <c r="J181" s="195"/>
    </row>
    <row r="182" spans="4:10" s="69" customFormat="1" ht="15">
      <c r="D182" s="195"/>
      <c r="E182" s="195"/>
      <c r="F182" s="195"/>
      <c r="G182" s="195"/>
      <c r="H182" s="195"/>
      <c r="I182" s="195"/>
      <c r="J182" s="195"/>
    </row>
    <row r="183" spans="4:10" s="69" customFormat="1" ht="15">
      <c r="D183" s="195"/>
      <c r="E183" s="195"/>
      <c r="F183" s="195"/>
      <c r="G183" s="195"/>
      <c r="H183" s="195"/>
      <c r="I183" s="195"/>
      <c r="J183" s="195"/>
    </row>
    <row r="184" spans="4:10" s="69" customFormat="1" ht="15">
      <c r="D184" s="195"/>
      <c r="E184" s="195"/>
      <c r="F184" s="195"/>
      <c r="G184" s="195"/>
      <c r="H184" s="195"/>
      <c r="I184" s="195"/>
      <c r="J184" s="195"/>
    </row>
    <row r="185" spans="4:10" s="69" customFormat="1" ht="15">
      <c r="D185" s="195"/>
      <c r="E185" s="195"/>
      <c r="F185" s="195"/>
      <c r="G185" s="195"/>
      <c r="H185" s="195"/>
      <c r="I185" s="195"/>
      <c r="J185" s="195"/>
    </row>
    <row r="186" spans="4:10" s="69" customFormat="1" ht="15">
      <c r="D186" s="195"/>
      <c r="E186" s="195"/>
      <c r="F186" s="195"/>
      <c r="G186" s="195"/>
      <c r="H186" s="195"/>
      <c r="I186" s="195"/>
      <c r="J186" s="195"/>
    </row>
    <row r="187" spans="4:10" s="69" customFormat="1" ht="15">
      <c r="D187" s="195"/>
      <c r="E187" s="195"/>
      <c r="F187" s="195"/>
      <c r="G187" s="195"/>
      <c r="H187" s="195"/>
      <c r="I187" s="195"/>
      <c r="J187" s="195"/>
    </row>
    <row r="188" spans="4:10" s="69" customFormat="1" ht="15">
      <c r="D188" s="195"/>
      <c r="E188" s="195"/>
      <c r="F188" s="195"/>
      <c r="G188" s="195"/>
      <c r="H188" s="195"/>
      <c r="I188" s="195"/>
      <c r="J188" s="195"/>
    </row>
    <row r="189" spans="4:10" s="69" customFormat="1" ht="15">
      <c r="D189" s="195"/>
      <c r="E189" s="195"/>
      <c r="F189" s="195"/>
      <c r="G189" s="195"/>
      <c r="H189" s="195"/>
      <c r="I189" s="195"/>
      <c r="J189" s="195"/>
    </row>
    <row r="190" spans="4:10" s="69" customFormat="1" ht="15">
      <c r="D190" s="195"/>
      <c r="E190" s="195"/>
      <c r="F190" s="195"/>
      <c r="G190" s="195"/>
      <c r="H190" s="195"/>
      <c r="I190" s="195"/>
      <c r="J190" s="195"/>
    </row>
    <row r="191" spans="4:10" s="69" customFormat="1" ht="15">
      <c r="D191" s="195"/>
      <c r="E191" s="195"/>
      <c r="F191" s="195"/>
      <c r="G191" s="195"/>
      <c r="H191" s="195"/>
      <c r="I191" s="195"/>
      <c r="J191" s="195"/>
    </row>
    <row r="192" spans="4:10" s="69" customFormat="1" ht="15">
      <c r="D192" s="195"/>
      <c r="E192" s="195"/>
      <c r="F192" s="195"/>
      <c r="G192" s="195"/>
      <c r="H192" s="195"/>
      <c r="I192" s="195"/>
      <c r="J192" s="195"/>
    </row>
    <row r="193" spans="4:10" s="69" customFormat="1" ht="15">
      <c r="D193" s="195"/>
      <c r="E193" s="195"/>
      <c r="F193" s="195"/>
      <c r="G193" s="195"/>
      <c r="H193" s="195"/>
      <c r="I193" s="195"/>
      <c r="J193" s="195"/>
    </row>
    <row r="194" spans="4:10" s="69" customFormat="1" ht="15">
      <c r="D194" s="195"/>
      <c r="E194" s="195"/>
      <c r="F194" s="195"/>
      <c r="G194" s="195"/>
      <c r="H194" s="195"/>
      <c r="I194" s="195"/>
      <c r="J194" s="195"/>
    </row>
    <row r="195" spans="4:10" s="69" customFormat="1" ht="15">
      <c r="D195" s="195"/>
      <c r="E195" s="195"/>
      <c r="F195" s="195"/>
      <c r="G195" s="195"/>
      <c r="H195" s="195"/>
      <c r="I195" s="195"/>
      <c r="J195" s="195"/>
    </row>
    <row r="196" spans="4:10" s="69" customFormat="1" ht="15">
      <c r="D196" s="195"/>
      <c r="E196" s="195"/>
      <c r="F196" s="195"/>
      <c r="G196" s="195"/>
      <c r="H196" s="195"/>
      <c r="I196" s="195"/>
      <c r="J196" s="195"/>
    </row>
    <row r="197" spans="4:10" s="69" customFormat="1" ht="15">
      <c r="D197" s="195"/>
      <c r="E197" s="195"/>
      <c r="F197" s="195"/>
      <c r="G197" s="195"/>
      <c r="H197" s="195"/>
      <c r="I197" s="195"/>
      <c r="J197" s="195"/>
    </row>
    <row r="198" spans="4:10" s="69" customFormat="1" ht="15">
      <c r="D198" s="195"/>
      <c r="E198" s="195"/>
      <c r="F198" s="195"/>
      <c r="G198" s="195"/>
      <c r="H198" s="195"/>
      <c r="I198" s="195"/>
      <c r="J198" s="195"/>
    </row>
    <row r="199" spans="4:10" s="69" customFormat="1" ht="15">
      <c r="D199" s="195"/>
      <c r="E199" s="195"/>
      <c r="F199" s="195"/>
      <c r="G199" s="195"/>
      <c r="H199" s="195"/>
      <c r="I199" s="195"/>
      <c r="J199" s="195"/>
    </row>
    <row r="200" spans="4:10" s="69" customFormat="1" ht="15">
      <c r="D200" s="195"/>
      <c r="E200" s="195"/>
      <c r="F200" s="195"/>
      <c r="G200" s="195"/>
      <c r="H200" s="195"/>
      <c r="I200" s="195"/>
      <c r="J200" s="195"/>
    </row>
    <row r="201" spans="4:10" s="69" customFormat="1" ht="15">
      <c r="D201" s="195"/>
      <c r="E201" s="195"/>
      <c r="F201" s="195"/>
      <c r="G201" s="195"/>
      <c r="H201" s="195"/>
      <c r="I201" s="195"/>
      <c r="J201" s="195"/>
    </row>
    <row r="202" spans="4:10" s="69" customFormat="1" ht="15">
      <c r="D202" s="195"/>
      <c r="E202" s="195"/>
      <c r="F202" s="195"/>
      <c r="G202" s="195"/>
      <c r="H202" s="195"/>
      <c r="I202" s="195"/>
      <c r="J202" s="195"/>
    </row>
    <row r="203" spans="4:10" s="69" customFormat="1" ht="15">
      <c r="D203" s="195"/>
      <c r="E203" s="195"/>
      <c r="F203" s="195"/>
      <c r="G203" s="195"/>
      <c r="H203" s="195"/>
      <c r="I203" s="195"/>
      <c r="J203" s="195"/>
    </row>
    <row r="204" spans="4:10" s="69" customFormat="1" ht="15">
      <c r="D204" s="195"/>
      <c r="E204" s="195"/>
      <c r="F204" s="195"/>
      <c r="G204" s="195"/>
      <c r="H204" s="195"/>
      <c r="I204" s="195"/>
      <c r="J204" s="195"/>
    </row>
    <row r="205" spans="4:10" s="69" customFormat="1" ht="15">
      <c r="D205" s="195"/>
      <c r="E205" s="195"/>
      <c r="F205" s="195"/>
      <c r="G205" s="195"/>
      <c r="H205" s="195"/>
      <c r="I205" s="195"/>
      <c r="J205" s="195"/>
    </row>
    <row r="206" spans="4:10" s="69" customFormat="1" ht="15">
      <c r="D206" s="195"/>
      <c r="E206" s="195"/>
      <c r="F206" s="195"/>
      <c r="G206" s="195"/>
      <c r="H206" s="195"/>
      <c r="I206" s="195"/>
      <c r="J206" s="195"/>
    </row>
    <row r="207" spans="4:10" s="69" customFormat="1" ht="15">
      <c r="D207" s="195"/>
      <c r="E207" s="195"/>
      <c r="F207" s="195"/>
      <c r="G207" s="195"/>
      <c r="H207" s="195"/>
      <c r="I207" s="195"/>
      <c r="J207" s="195"/>
    </row>
    <row r="208" spans="4:10" s="69" customFormat="1" ht="15">
      <c r="D208" s="195"/>
      <c r="E208" s="195"/>
      <c r="F208" s="195"/>
      <c r="G208" s="195"/>
      <c r="H208" s="195"/>
      <c r="I208" s="195"/>
      <c r="J208" s="195"/>
    </row>
    <row r="209" spans="4:10" s="69" customFormat="1" ht="15">
      <c r="D209" s="195"/>
      <c r="E209" s="195"/>
      <c r="F209" s="195"/>
      <c r="G209" s="195"/>
      <c r="H209" s="195"/>
      <c r="I209" s="195"/>
      <c r="J209" s="195"/>
    </row>
    <row r="210" spans="4:10" s="69" customFormat="1" ht="15">
      <c r="D210" s="195"/>
      <c r="E210" s="195"/>
      <c r="F210" s="195"/>
      <c r="G210" s="195"/>
      <c r="H210" s="195"/>
      <c r="I210" s="195"/>
      <c r="J210" s="195"/>
    </row>
    <row r="211" spans="4:10" s="69" customFormat="1" ht="15">
      <c r="D211" s="195"/>
      <c r="E211" s="195"/>
      <c r="F211" s="195"/>
      <c r="G211" s="195"/>
      <c r="H211" s="195"/>
      <c r="I211" s="195"/>
      <c r="J211" s="195"/>
    </row>
    <row r="212" spans="4:10" s="69" customFormat="1" ht="15">
      <c r="D212" s="195"/>
      <c r="E212" s="195"/>
      <c r="F212" s="195"/>
      <c r="G212" s="195"/>
      <c r="H212" s="195"/>
      <c r="I212" s="195"/>
      <c r="J212" s="195"/>
    </row>
    <row r="213" spans="4:10" s="69" customFormat="1" ht="15">
      <c r="D213" s="195"/>
      <c r="E213" s="195"/>
      <c r="F213" s="195"/>
      <c r="G213" s="195"/>
      <c r="H213" s="195"/>
      <c r="I213" s="195"/>
      <c r="J213" s="195"/>
    </row>
    <row r="214" spans="4:10" s="69" customFormat="1" ht="15">
      <c r="D214" s="195"/>
      <c r="E214" s="195"/>
      <c r="F214" s="195"/>
      <c r="G214" s="195"/>
      <c r="H214" s="195"/>
      <c r="I214" s="195"/>
      <c r="J214" s="195"/>
    </row>
    <row r="215" spans="4:10" s="69" customFormat="1" ht="15">
      <c r="D215" s="195"/>
      <c r="E215" s="195"/>
      <c r="F215" s="195"/>
      <c r="G215" s="195"/>
      <c r="H215" s="195"/>
      <c r="I215" s="195"/>
      <c r="J215" s="195"/>
    </row>
    <row r="216" spans="4:10" s="69" customFormat="1" ht="15">
      <c r="D216" s="195"/>
      <c r="E216" s="195"/>
      <c r="F216" s="195"/>
      <c r="G216" s="195"/>
      <c r="H216" s="195"/>
      <c r="I216" s="195"/>
      <c r="J216" s="195"/>
    </row>
    <row r="217" spans="4:10" s="69" customFormat="1" ht="15">
      <c r="D217" s="195"/>
      <c r="E217" s="195"/>
      <c r="F217" s="195"/>
      <c r="G217" s="195"/>
      <c r="H217" s="195"/>
      <c r="I217" s="195"/>
      <c r="J217" s="195"/>
    </row>
    <row r="218" spans="4:10" s="69" customFormat="1" ht="15">
      <c r="D218" s="195"/>
      <c r="E218" s="195"/>
      <c r="F218" s="195"/>
      <c r="G218" s="195"/>
      <c r="H218" s="195"/>
      <c r="I218" s="195"/>
      <c r="J218" s="195"/>
    </row>
    <row r="219" spans="4:10" s="69" customFormat="1" ht="15">
      <c r="D219" s="195"/>
      <c r="E219" s="195"/>
      <c r="F219" s="195"/>
      <c r="G219" s="195"/>
      <c r="H219" s="195"/>
      <c r="I219" s="195"/>
      <c r="J219" s="195"/>
    </row>
    <row r="220" spans="4:10" s="69" customFormat="1" ht="15">
      <c r="D220" s="195"/>
      <c r="E220" s="195"/>
      <c r="F220" s="195"/>
      <c r="G220" s="195"/>
      <c r="H220" s="195"/>
      <c r="I220" s="195"/>
      <c r="J220" s="195"/>
    </row>
    <row r="221" spans="4:10" s="69" customFormat="1" ht="15">
      <c r="D221" s="195"/>
      <c r="E221" s="195"/>
      <c r="F221" s="195"/>
      <c r="G221" s="195"/>
      <c r="H221" s="195"/>
      <c r="I221" s="195"/>
      <c r="J221" s="195"/>
    </row>
    <row r="222" spans="4:10" s="69" customFormat="1" ht="15">
      <c r="D222" s="195"/>
      <c r="E222" s="195"/>
      <c r="F222" s="195"/>
      <c r="G222" s="195"/>
      <c r="H222" s="195"/>
      <c r="I222" s="195"/>
      <c r="J222" s="195"/>
    </row>
    <row r="223" spans="4:10" s="69" customFormat="1" ht="15">
      <c r="D223" s="195"/>
      <c r="E223" s="195"/>
      <c r="F223" s="195"/>
      <c r="G223" s="195"/>
      <c r="H223" s="195"/>
      <c r="I223" s="195"/>
      <c r="J223" s="195"/>
    </row>
    <row r="224" spans="4:10" s="69" customFormat="1" ht="15">
      <c r="D224" s="195"/>
      <c r="E224" s="195"/>
      <c r="F224" s="195"/>
      <c r="G224" s="195"/>
      <c r="H224" s="195"/>
      <c r="I224" s="195"/>
      <c r="J224" s="195"/>
    </row>
    <row r="225" spans="4:10" s="69" customFormat="1" ht="15">
      <c r="D225" s="195"/>
      <c r="E225" s="195"/>
      <c r="F225" s="195"/>
      <c r="G225" s="195"/>
      <c r="H225" s="195"/>
      <c r="I225" s="195"/>
      <c r="J225" s="195"/>
    </row>
    <row r="226" spans="4:10" s="69" customFormat="1" ht="15">
      <c r="D226" s="195"/>
      <c r="E226" s="195"/>
      <c r="F226" s="195"/>
      <c r="G226" s="195"/>
      <c r="H226" s="195"/>
      <c r="I226" s="195"/>
      <c r="J226" s="195"/>
    </row>
    <row r="227" spans="4:10" s="69" customFormat="1" ht="15">
      <c r="D227" s="195"/>
      <c r="E227" s="195"/>
      <c r="F227" s="195"/>
      <c r="G227" s="195"/>
      <c r="H227" s="195"/>
      <c r="I227" s="195"/>
      <c r="J227" s="195"/>
    </row>
    <row r="228" spans="4:10" s="69" customFormat="1" ht="15">
      <c r="D228" s="195"/>
      <c r="E228" s="195"/>
      <c r="F228" s="195"/>
      <c r="G228" s="195"/>
      <c r="H228" s="195"/>
      <c r="I228" s="195"/>
      <c r="J228" s="195"/>
    </row>
    <row r="229" spans="4:10" s="69" customFormat="1" ht="15">
      <c r="D229" s="195"/>
      <c r="E229" s="195"/>
      <c r="F229" s="195"/>
      <c r="G229" s="195"/>
      <c r="H229" s="195"/>
      <c r="I229" s="195"/>
      <c r="J229" s="195"/>
    </row>
    <row r="230" spans="4:10" s="69" customFormat="1" ht="15">
      <c r="D230" s="195"/>
      <c r="E230" s="195"/>
      <c r="F230" s="195"/>
      <c r="G230" s="195"/>
      <c r="H230" s="195"/>
      <c r="I230" s="195"/>
      <c r="J230" s="195"/>
    </row>
    <row r="231" spans="4:10" s="69" customFormat="1" ht="15">
      <c r="D231" s="195"/>
      <c r="E231" s="195"/>
      <c r="F231" s="195"/>
      <c r="G231" s="195"/>
      <c r="H231" s="195"/>
      <c r="I231" s="195"/>
      <c r="J231" s="195"/>
    </row>
    <row r="232" spans="4:10" s="69" customFormat="1" ht="15">
      <c r="D232" s="195"/>
      <c r="E232" s="195"/>
      <c r="F232" s="195"/>
      <c r="G232" s="195"/>
      <c r="H232" s="195"/>
      <c r="I232" s="195"/>
      <c r="J232" s="195"/>
    </row>
    <row r="233" spans="4:10" s="69" customFormat="1" ht="15">
      <c r="D233" s="195"/>
      <c r="E233" s="195"/>
      <c r="F233" s="195"/>
      <c r="G233" s="195"/>
      <c r="H233" s="195"/>
      <c r="I233" s="195"/>
      <c r="J233" s="195"/>
    </row>
    <row r="234" spans="4:10" s="69" customFormat="1" ht="15">
      <c r="D234" s="195"/>
      <c r="E234" s="195"/>
      <c r="F234" s="195"/>
      <c r="G234" s="195"/>
      <c r="H234" s="195"/>
      <c r="I234" s="195"/>
      <c r="J234" s="195"/>
    </row>
    <row r="235" spans="4:10" s="69" customFormat="1" ht="15">
      <c r="D235" s="195"/>
      <c r="E235" s="195"/>
      <c r="F235" s="195"/>
      <c r="G235" s="195"/>
      <c r="H235" s="195"/>
      <c r="I235" s="195"/>
      <c r="J235" s="195"/>
    </row>
    <row r="236" spans="4:10" s="69" customFormat="1" ht="15">
      <c r="D236" s="195"/>
      <c r="E236" s="195"/>
      <c r="F236" s="195"/>
      <c r="G236" s="195"/>
      <c r="H236" s="195"/>
      <c r="I236" s="195"/>
      <c r="J236" s="195"/>
    </row>
    <row r="237" spans="4:10" s="69" customFormat="1" ht="15">
      <c r="D237" s="195"/>
      <c r="E237" s="195"/>
      <c r="F237" s="195"/>
      <c r="G237" s="195"/>
      <c r="H237" s="195"/>
      <c r="I237" s="195"/>
      <c r="J237" s="195"/>
    </row>
    <row r="238" spans="4:10" s="69" customFormat="1" ht="15">
      <c r="D238" s="195"/>
      <c r="E238" s="195"/>
      <c r="F238" s="195"/>
      <c r="G238" s="195"/>
      <c r="H238" s="195"/>
      <c r="I238" s="195"/>
      <c r="J238" s="195"/>
    </row>
    <row r="239" spans="4:10" s="69" customFormat="1" ht="15">
      <c r="D239" s="195"/>
      <c r="E239" s="195"/>
      <c r="F239" s="195"/>
      <c r="G239" s="195"/>
      <c r="H239" s="195"/>
      <c r="I239" s="195"/>
      <c r="J239" s="195"/>
    </row>
    <row r="240" spans="4:10" s="69" customFormat="1" ht="15">
      <c r="D240" s="195"/>
      <c r="E240" s="195"/>
      <c r="F240" s="195"/>
      <c r="G240" s="195"/>
      <c r="H240" s="195"/>
      <c r="I240" s="195"/>
      <c r="J240" s="195"/>
    </row>
    <row r="241" spans="4:10" s="69" customFormat="1" ht="15">
      <c r="D241" s="195"/>
      <c r="E241" s="195"/>
      <c r="F241" s="195"/>
      <c r="G241" s="195"/>
      <c r="H241" s="195"/>
      <c r="I241" s="195"/>
      <c r="J241" s="195"/>
    </row>
    <row r="242" spans="4:10" s="69" customFormat="1" ht="15">
      <c r="D242" s="195"/>
      <c r="E242" s="195"/>
      <c r="F242" s="195"/>
      <c r="G242" s="195"/>
      <c r="H242" s="195"/>
      <c r="I242" s="195"/>
      <c r="J242" s="195"/>
    </row>
    <row r="243" spans="4:10" s="69" customFormat="1" ht="15">
      <c r="D243" s="195"/>
      <c r="E243" s="195"/>
      <c r="F243" s="195"/>
      <c r="G243" s="195"/>
      <c r="H243" s="195"/>
      <c r="I243" s="195"/>
      <c r="J243" s="195"/>
    </row>
    <row r="244" spans="4:10" s="69" customFormat="1" ht="15">
      <c r="D244" s="195"/>
      <c r="E244" s="195"/>
      <c r="F244" s="195"/>
      <c r="G244" s="195"/>
      <c r="H244" s="195"/>
      <c r="I244" s="195"/>
      <c r="J244" s="195"/>
    </row>
    <row r="245" spans="4:10" s="69" customFormat="1" ht="15">
      <c r="D245" s="195"/>
      <c r="E245" s="195"/>
      <c r="F245" s="195"/>
      <c r="G245" s="195"/>
      <c r="H245" s="195"/>
      <c r="I245" s="195"/>
      <c r="J245" s="195"/>
    </row>
    <row r="246" spans="4:10" s="69" customFormat="1" ht="15">
      <c r="D246" s="195"/>
      <c r="E246" s="195"/>
      <c r="F246" s="195"/>
      <c r="G246" s="195"/>
      <c r="H246" s="195"/>
      <c r="I246" s="195"/>
      <c r="J246" s="195"/>
    </row>
    <row r="247" spans="4:10" s="69" customFormat="1" ht="15">
      <c r="D247" s="195"/>
      <c r="E247" s="195"/>
      <c r="F247" s="195"/>
      <c r="G247" s="195"/>
      <c r="H247" s="195"/>
      <c r="I247" s="195"/>
      <c r="J247" s="195"/>
    </row>
    <row r="248" spans="4:10" s="69" customFormat="1" ht="15">
      <c r="D248" s="195"/>
      <c r="E248" s="195"/>
      <c r="F248" s="195"/>
      <c r="G248" s="195"/>
      <c r="H248" s="195"/>
      <c r="I248" s="195"/>
      <c r="J248" s="195"/>
    </row>
    <row r="249" spans="4:10" s="69" customFormat="1" ht="15">
      <c r="D249" s="195"/>
      <c r="E249" s="195"/>
      <c r="F249" s="195"/>
      <c r="G249" s="195"/>
      <c r="H249" s="195"/>
      <c r="I249" s="195"/>
      <c r="J249" s="195"/>
    </row>
    <row r="250" spans="4:10" s="69" customFormat="1" ht="15">
      <c r="D250" s="195"/>
      <c r="E250" s="195"/>
      <c r="F250" s="195"/>
      <c r="G250" s="195"/>
      <c r="H250" s="195"/>
      <c r="I250" s="195"/>
      <c r="J250" s="195"/>
    </row>
    <row r="251" spans="4:10" s="69" customFormat="1" ht="15">
      <c r="D251" s="195"/>
      <c r="E251" s="195"/>
      <c r="F251" s="195"/>
      <c r="G251" s="195"/>
      <c r="H251" s="195"/>
      <c r="I251" s="195"/>
      <c r="J251" s="195"/>
    </row>
    <row r="252" spans="4:10" s="69" customFormat="1" ht="15">
      <c r="D252" s="195"/>
      <c r="E252" s="195"/>
      <c r="F252" s="195"/>
      <c r="G252" s="195"/>
      <c r="H252" s="195"/>
      <c r="I252" s="195"/>
      <c r="J252" s="195"/>
    </row>
    <row r="253" spans="4:10" s="69" customFormat="1" ht="15">
      <c r="D253" s="195"/>
      <c r="E253" s="195"/>
      <c r="F253" s="195"/>
      <c r="G253" s="195"/>
      <c r="H253" s="195"/>
      <c r="I253" s="195"/>
      <c r="J253" s="195"/>
    </row>
    <row r="254" spans="4:10" s="69" customFormat="1" ht="15">
      <c r="D254" s="195"/>
      <c r="E254" s="195"/>
      <c r="F254" s="195"/>
      <c r="G254" s="195"/>
      <c r="H254" s="195"/>
      <c r="I254" s="195"/>
      <c r="J254" s="195"/>
    </row>
    <row r="255" spans="4:10" s="69" customFormat="1" ht="15">
      <c r="D255" s="195"/>
      <c r="E255" s="195"/>
      <c r="F255" s="195"/>
      <c r="G255" s="195"/>
      <c r="H255" s="195"/>
      <c r="I255" s="195"/>
      <c r="J255" s="195"/>
    </row>
    <row r="256" spans="4:10" s="69" customFormat="1" ht="15">
      <c r="D256" s="195"/>
      <c r="E256" s="195"/>
      <c r="F256" s="195"/>
      <c r="G256" s="195"/>
      <c r="H256" s="195"/>
      <c r="I256" s="195"/>
      <c r="J256" s="195"/>
    </row>
    <row r="257" spans="4:10" s="69" customFormat="1" ht="15">
      <c r="D257" s="195"/>
      <c r="E257" s="195"/>
      <c r="F257" s="195"/>
      <c r="G257" s="195"/>
      <c r="H257" s="195"/>
      <c r="I257" s="195"/>
      <c r="J257" s="195"/>
    </row>
    <row r="258" spans="4:10" s="69" customFormat="1" ht="15">
      <c r="D258" s="195"/>
      <c r="E258" s="195"/>
      <c r="F258" s="195"/>
      <c r="G258" s="195"/>
      <c r="H258" s="195"/>
      <c r="I258" s="195"/>
      <c r="J258" s="195"/>
    </row>
    <row r="259" spans="4:10" s="69" customFormat="1" ht="15">
      <c r="D259" s="195"/>
      <c r="E259" s="195"/>
      <c r="F259" s="195"/>
      <c r="G259" s="195"/>
      <c r="H259" s="195"/>
      <c r="I259" s="195"/>
      <c r="J259" s="195"/>
    </row>
    <row r="260" spans="4:10" s="69" customFormat="1" ht="15">
      <c r="D260" s="195"/>
      <c r="E260" s="195"/>
      <c r="F260" s="195"/>
      <c r="G260" s="195"/>
      <c r="H260" s="195"/>
      <c r="I260" s="195"/>
      <c r="J260" s="195"/>
    </row>
    <row r="261" spans="4:10" s="69" customFormat="1" ht="15">
      <c r="D261" s="195"/>
      <c r="E261" s="195"/>
      <c r="F261" s="195"/>
      <c r="G261" s="195"/>
      <c r="H261" s="195"/>
      <c r="I261" s="195"/>
      <c r="J261" s="195"/>
    </row>
    <row r="262" spans="4:10" s="69" customFormat="1" ht="15">
      <c r="D262" s="195"/>
      <c r="E262" s="195"/>
      <c r="F262" s="195"/>
      <c r="G262" s="195"/>
      <c r="H262" s="195"/>
      <c r="I262" s="195"/>
      <c r="J262" s="195"/>
    </row>
    <row r="263" spans="4:10" s="69" customFormat="1" ht="15">
      <c r="D263" s="195"/>
      <c r="E263" s="195"/>
      <c r="F263" s="195"/>
      <c r="G263" s="195"/>
      <c r="H263" s="195"/>
      <c r="I263" s="195"/>
      <c r="J263" s="195"/>
    </row>
    <row r="264" spans="4:10" s="69" customFormat="1" ht="15">
      <c r="D264" s="195"/>
      <c r="E264" s="195"/>
      <c r="F264" s="195"/>
      <c r="G264" s="195"/>
      <c r="H264" s="195"/>
      <c r="I264" s="195"/>
      <c r="J264" s="195"/>
    </row>
    <row r="265" spans="4:10" s="69" customFormat="1" ht="15">
      <c r="D265" s="195"/>
      <c r="E265" s="195"/>
      <c r="F265" s="195"/>
      <c r="G265" s="195"/>
      <c r="H265" s="195"/>
      <c r="I265" s="195"/>
      <c r="J265" s="195"/>
    </row>
    <row r="266" spans="4:10" s="69" customFormat="1" ht="15">
      <c r="D266" s="195"/>
      <c r="E266" s="195"/>
      <c r="F266" s="195"/>
      <c r="G266" s="195"/>
      <c r="H266" s="195"/>
      <c r="I266" s="195"/>
      <c r="J266" s="195"/>
    </row>
    <row r="267" spans="4:10" s="69" customFormat="1" ht="15">
      <c r="D267" s="195"/>
      <c r="E267" s="195"/>
      <c r="F267" s="195"/>
      <c r="G267" s="195"/>
      <c r="H267" s="195"/>
      <c r="I267" s="195"/>
      <c r="J267" s="195"/>
    </row>
    <row r="268" spans="4:10" s="69" customFormat="1" ht="15">
      <c r="D268" s="195"/>
      <c r="E268" s="195"/>
      <c r="F268" s="195"/>
      <c r="G268" s="195"/>
      <c r="H268" s="195"/>
      <c r="I268" s="195"/>
      <c r="J268" s="195"/>
    </row>
    <row r="269" spans="4:10" s="69" customFormat="1" ht="15">
      <c r="D269" s="195"/>
      <c r="E269" s="195"/>
      <c r="F269" s="195"/>
      <c r="G269" s="195"/>
      <c r="H269" s="195"/>
      <c r="I269" s="195"/>
      <c r="J269" s="195"/>
    </row>
    <row r="270" spans="4:10" s="69" customFormat="1" ht="15">
      <c r="D270" s="195"/>
      <c r="E270" s="195"/>
      <c r="F270" s="195"/>
      <c r="G270" s="195"/>
      <c r="H270" s="195"/>
      <c r="I270" s="195"/>
      <c r="J270" s="195"/>
    </row>
    <row r="271" spans="4:10" s="69" customFormat="1" ht="15">
      <c r="D271" s="195"/>
      <c r="E271" s="195"/>
      <c r="F271" s="195"/>
      <c r="G271" s="195"/>
      <c r="H271" s="195"/>
      <c r="I271" s="195"/>
      <c r="J271" s="195"/>
    </row>
    <row r="272" spans="4:10" s="69" customFormat="1" ht="15">
      <c r="D272" s="195"/>
      <c r="E272" s="195"/>
      <c r="F272" s="195"/>
      <c r="G272" s="195"/>
      <c r="H272" s="195"/>
      <c r="I272" s="195"/>
      <c r="J272" s="195"/>
    </row>
    <row r="273" spans="4:10" s="69" customFormat="1" ht="15">
      <c r="D273" s="195"/>
      <c r="E273" s="195"/>
      <c r="F273" s="195"/>
      <c r="G273" s="195"/>
      <c r="H273" s="195"/>
      <c r="I273" s="195"/>
      <c r="J273" s="195"/>
    </row>
    <row r="274" spans="4:10" s="69" customFormat="1" ht="15">
      <c r="D274" s="195"/>
      <c r="E274" s="195"/>
      <c r="F274" s="195"/>
      <c r="G274" s="195"/>
      <c r="H274" s="195"/>
      <c r="I274" s="195"/>
      <c r="J274" s="195"/>
    </row>
    <row r="275" spans="4:10" s="69" customFormat="1" ht="15">
      <c r="D275" s="195"/>
      <c r="E275" s="195"/>
      <c r="F275" s="195"/>
      <c r="G275" s="195"/>
      <c r="H275" s="195"/>
      <c r="I275" s="195"/>
      <c r="J275" s="195"/>
    </row>
    <row r="276" spans="4:10" s="69" customFormat="1" ht="15">
      <c r="D276" s="195"/>
      <c r="E276" s="195"/>
      <c r="F276" s="195"/>
      <c r="G276" s="195"/>
      <c r="H276" s="195"/>
      <c r="I276" s="195"/>
      <c r="J276" s="195"/>
    </row>
    <row r="277" spans="4:10" s="69" customFormat="1" ht="15">
      <c r="D277" s="195"/>
      <c r="E277" s="195"/>
      <c r="F277" s="195"/>
      <c r="G277" s="195"/>
      <c r="H277" s="195"/>
      <c r="I277" s="195"/>
      <c r="J277" s="195"/>
    </row>
    <row r="278" spans="4:10" s="69" customFormat="1" ht="15">
      <c r="D278" s="195"/>
      <c r="E278" s="195"/>
      <c r="F278" s="195"/>
      <c r="G278" s="195"/>
      <c r="H278" s="195"/>
      <c r="I278" s="195"/>
      <c r="J278" s="195"/>
    </row>
    <row r="279" spans="4:10" s="69" customFormat="1" ht="15">
      <c r="D279" s="195"/>
      <c r="E279" s="195"/>
      <c r="F279" s="195"/>
      <c r="G279" s="195"/>
      <c r="H279" s="195"/>
      <c r="I279" s="195"/>
      <c r="J279" s="195"/>
    </row>
    <row r="280" spans="4:10" s="69" customFormat="1" ht="15">
      <c r="D280" s="195"/>
      <c r="E280" s="195"/>
      <c r="F280" s="195"/>
      <c r="G280" s="195"/>
      <c r="H280" s="195"/>
      <c r="I280" s="195"/>
      <c r="J280" s="195"/>
    </row>
    <row r="281" spans="4:10" s="69" customFormat="1" ht="15">
      <c r="D281" s="195"/>
      <c r="E281" s="195"/>
      <c r="F281" s="195"/>
      <c r="G281" s="195"/>
      <c r="H281" s="195"/>
      <c r="I281" s="195"/>
      <c r="J281" s="195"/>
    </row>
    <row r="282" spans="4:10" s="69" customFormat="1" ht="15">
      <c r="D282" s="195"/>
      <c r="E282" s="195"/>
      <c r="F282" s="195"/>
      <c r="G282" s="195"/>
      <c r="H282" s="195"/>
      <c r="I282" s="195"/>
      <c r="J282" s="195"/>
    </row>
    <row r="283" spans="4:10" s="69" customFormat="1" ht="15">
      <c r="D283" s="195"/>
      <c r="E283" s="195"/>
      <c r="F283" s="195"/>
      <c r="G283" s="195"/>
      <c r="H283" s="195"/>
      <c r="I283" s="195"/>
      <c r="J283" s="195"/>
    </row>
    <row r="284" spans="4:10" s="69" customFormat="1" ht="15">
      <c r="D284" s="195"/>
      <c r="E284" s="195"/>
      <c r="F284" s="195"/>
      <c r="G284" s="195"/>
      <c r="H284" s="195"/>
      <c r="I284" s="195"/>
      <c r="J284" s="195"/>
    </row>
    <row r="285" spans="4:10" s="69" customFormat="1" ht="15">
      <c r="D285" s="195"/>
      <c r="E285" s="195"/>
      <c r="F285" s="195"/>
      <c r="G285" s="195"/>
      <c r="H285" s="195"/>
      <c r="I285" s="195"/>
      <c r="J285" s="195"/>
    </row>
    <row r="286" spans="4:10" s="69" customFormat="1" ht="15">
      <c r="D286" s="195"/>
      <c r="E286" s="195"/>
      <c r="F286" s="195"/>
      <c r="G286" s="195"/>
      <c r="H286" s="195"/>
      <c r="I286" s="195"/>
      <c r="J286" s="195"/>
    </row>
    <row r="287" spans="4:10" s="69" customFormat="1" ht="15">
      <c r="D287" s="195"/>
      <c r="E287" s="195"/>
      <c r="F287" s="195"/>
      <c r="G287" s="195"/>
      <c r="H287" s="195"/>
      <c r="I287" s="195"/>
      <c r="J287" s="195"/>
    </row>
    <row r="288" spans="4:10" s="69" customFormat="1" ht="15">
      <c r="D288" s="195"/>
      <c r="E288" s="195"/>
      <c r="F288" s="195"/>
      <c r="G288" s="195"/>
      <c r="H288" s="195"/>
      <c r="I288" s="195"/>
      <c r="J288" s="195"/>
    </row>
    <row r="289" spans="4:10" s="69" customFormat="1" ht="15">
      <c r="D289" s="195"/>
      <c r="E289" s="195"/>
      <c r="F289" s="195"/>
      <c r="G289" s="195"/>
      <c r="H289" s="195"/>
      <c r="I289" s="195"/>
      <c r="J289" s="195"/>
    </row>
    <row r="290" spans="4:10" s="69" customFormat="1" ht="15">
      <c r="D290" s="195"/>
      <c r="E290" s="195"/>
      <c r="F290" s="195"/>
      <c r="G290" s="195"/>
      <c r="H290" s="195"/>
      <c r="I290" s="195"/>
      <c r="J290" s="195"/>
    </row>
    <row r="291" spans="4:10" s="69" customFormat="1" ht="15">
      <c r="D291" s="195"/>
      <c r="E291" s="195"/>
      <c r="F291" s="195"/>
      <c r="G291" s="195"/>
      <c r="H291" s="195"/>
      <c r="I291" s="195"/>
      <c r="J291" s="195"/>
    </row>
    <row r="292" spans="4:10" s="69" customFormat="1" ht="15">
      <c r="D292" s="195"/>
      <c r="E292" s="195"/>
      <c r="F292" s="195"/>
      <c r="G292" s="195"/>
      <c r="H292" s="195"/>
      <c r="I292" s="195"/>
      <c r="J292" s="195"/>
    </row>
    <row r="293" spans="4:10" s="69" customFormat="1" ht="15">
      <c r="D293" s="195"/>
      <c r="E293" s="195"/>
      <c r="F293" s="195"/>
      <c r="G293" s="195"/>
      <c r="H293" s="195"/>
      <c r="I293" s="195"/>
      <c r="J293" s="195"/>
    </row>
    <row r="294" spans="4:10" s="69" customFormat="1" ht="15">
      <c r="D294" s="195"/>
      <c r="E294" s="195"/>
      <c r="F294" s="195"/>
      <c r="G294" s="195"/>
      <c r="H294" s="195"/>
      <c r="I294" s="195"/>
      <c r="J294" s="195"/>
    </row>
    <row r="295" spans="4:10" s="69" customFormat="1" ht="15">
      <c r="D295" s="195"/>
      <c r="E295" s="195"/>
      <c r="F295" s="195"/>
      <c r="G295" s="195"/>
      <c r="H295" s="195"/>
      <c r="I295" s="195"/>
      <c r="J295" s="195"/>
    </row>
    <row r="296" spans="4:10" s="69" customFormat="1" ht="15">
      <c r="D296" s="195"/>
      <c r="E296" s="195"/>
      <c r="F296" s="195"/>
      <c r="G296" s="195"/>
      <c r="H296" s="195"/>
      <c r="I296" s="195"/>
      <c r="J296" s="195"/>
    </row>
    <row r="297" spans="4:10" s="69" customFormat="1" ht="15">
      <c r="D297" s="195"/>
      <c r="E297" s="195"/>
      <c r="F297" s="195"/>
      <c r="G297" s="195"/>
      <c r="H297" s="195"/>
      <c r="I297" s="195"/>
      <c r="J297" s="195"/>
    </row>
    <row r="298" spans="4:10" s="69" customFormat="1" ht="15">
      <c r="D298" s="195"/>
      <c r="E298" s="195"/>
      <c r="F298" s="195"/>
      <c r="G298" s="195"/>
      <c r="H298" s="195"/>
      <c r="I298" s="195"/>
      <c r="J298" s="195"/>
    </row>
    <row r="299" spans="4:10" s="69" customFormat="1" ht="15">
      <c r="D299" s="195"/>
      <c r="E299" s="195"/>
      <c r="F299" s="195"/>
      <c r="G299" s="195"/>
      <c r="H299" s="195"/>
      <c r="I299" s="195"/>
      <c r="J299" s="195"/>
    </row>
    <row r="300" spans="4:10" s="69" customFormat="1" ht="15">
      <c r="D300" s="195"/>
      <c r="E300" s="195"/>
      <c r="F300" s="195"/>
      <c r="G300" s="195"/>
      <c r="H300" s="195"/>
      <c r="I300" s="195"/>
      <c r="J300" s="195"/>
    </row>
    <row r="301" spans="4:10" s="69" customFormat="1" ht="15">
      <c r="D301" s="195"/>
      <c r="E301" s="195"/>
      <c r="F301" s="195"/>
      <c r="G301" s="195"/>
      <c r="H301" s="195"/>
      <c r="I301" s="195"/>
      <c r="J301" s="195"/>
    </row>
    <row r="302" spans="4:10" s="69" customFormat="1" ht="15">
      <c r="D302" s="195"/>
      <c r="E302" s="195"/>
      <c r="F302" s="195"/>
      <c r="G302" s="195"/>
      <c r="H302" s="195"/>
      <c r="I302" s="195"/>
      <c r="J302" s="195"/>
    </row>
    <row r="303" spans="4:10" s="69" customFormat="1" ht="15">
      <c r="D303" s="195"/>
      <c r="E303" s="195"/>
      <c r="F303" s="195"/>
      <c r="G303" s="195"/>
      <c r="H303" s="195"/>
      <c r="I303" s="195"/>
      <c r="J303" s="195"/>
    </row>
    <row r="304" spans="4:10" s="69" customFormat="1" ht="15">
      <c r="D304" s="195"/>
      <c r="E304" s="195"/>
      <c r="F304" s="195"/>
      <c r="G304" s="195"/>
      <c r="H304" s="195"/>
      <c r="I304" s="195"/>
      <c r="J304" s="195"/>
    </row>
    <row r="305" spans="4:10" s="69" customFormat="1" ht="15">
      <c r="D305" s="195"/>
      <c r="E305" s="195"/>
      <c r="F305" s="195"/>
      <c r="G305" s="195"/>
      <c r="H305" s="195"/>
      <c r="I305" s="195"/>
      <c r="J305" s="195"/>
    </row>
    <row r="306" spans="4:10" s="69" customFormat="1" ht="15">
      <c r="D306" s="195"/>
      <c r="E306" s="195"/>
      <c r="F306" s="195"/>
      <c r="G306" s="195"/>
      <c r="H306" s="195"/>
      <c r="I306" s="195"/>
      <c r="J306" s="195"/>
    </row>
    <row r="307" spans="4:10" s="69" customFormat="1" ht="15">
      <c r="D307" s="195"/>
      <c r="E307" s="195"/>
      <c r="F307" s="195"/>
      <c r="G307" s="195"/>
      <c r="H307" s="195"/>
      <c r="I307" s="195"/>
      <c r="J307" s="195"/>
    </row>
    <row r="308" spans="4:10" s="69" customFormat="1" ht="15">
      <c r="D308" s="195"/>
      <c r="E308" s="195"/>
      <c r="F308" s="195"/>
      <c r="G308" s="195"/>
      <c r="H308" s="195"/>
      <c r="I308" s="195"/>
      <c r="J308" s="195"/>
    </row>
    <row r="309" spans="4:10" s="69" customFormat="1" ht="15">
      <c r="D309" s="195"/>
      <c r="E309" s="195"/>
      <c r="F309" s="195"/>
      <c r="G309" s="195"/>
      <c r="H309" s="195"/>
      <c r="I309" s="195"/>
      <c r="J309" s="195"/>
    </row>
    <row r="310" spans="4:10" s="69" customFormat="1" ht="15">
      <c r="D310" s="195"/>
      <c r="E310" s="195"/>
      <c r="F310" s="195"/>
      <c r="G310" s="195"/>
      <c r="H310" s="195"/>
      <c r="I310" s="195"/>
      <c r="J310" s="195"/>
    </row>
    <row r="311" spans="4:10" s="69" customFormat="1" ht="15">
      <c r="D311" s="195"/>
      <c r="E311" s="195"/>
      <c r="F311" s="195"/>
      <c r="G311" s="195"/>
      <c r="H311" s="195"/>
      <c r="I311" s="195"/>
      <c r="J311" s="195"/>
    </row>
    <row r="312" spans="4:10" s="69" customFormat="1" ht="15">
      <c r="D312" s="195"/>
      <c r="E312" s="195"/>
      <c r="F312" s="195"/>
      <c r="G312" s="195"/>
      <c r="H312" s="195"/>
      <c r="I312" s="195"/>
      <c r="J312" s="195"/>
    </row>
    <row r="313" spans="4:10" s="69" customFormat="1" ht="15">
      <c r="D313" s="195"/>
      <c r="E313" s="195"/>
      <c r="F313" s="195"/>
      <c r="G313" s="195"/>
      <c r="H313" s="195"/>
      <c r="I313" s="195"/>
      <c r="J313" s="195"/>
    </row>
    <row r="314" spans="4:10" s="69" customFormat="1" ht="15">
      <c r="D314" s="195"/>
      <c r="E314" s="195"/>
      <c r="F314" s="195"/>
      <c r="G314" s="195"/>
      <c r="H314" s="195"/>
      <c r="I314" s="195"/>
      <c r="J314" s="195"/>
    </row>
    <row r="315" spans="4:10" s="69" customFormat="1" ht="15">
      <c r="D315" s="195"/>
      <c r="E315" s="195"/>
      <c r="F315" s="195"/>
      <c r="G315" s="195"/>
      <c r="H315" s="195"/>
      <c r="I315" s="195"/>
      <c r="J315" s="195"/>
    </row>
    <row r="316" spans="4:10" s="69" customFormat="1" ht="15">
      <c r="D316" s="195"/>
      <c r="E316" s="195"/>
      <c r="F316" s="195"/>
      <c r="G316" s="195"/>
      <c r="H316" s="195"/>
      <c r="I316" s="195"/>
      <c r="J316" s="195"/>
    </row>
    <row r="317" spans="4:10" s="69" customFormat="1" ht="15">
      <c r="D317" s="195"/>
      <c r="E317" s="195"/>
      <c r="F317" s="195"/>
      <c r="G317" s="195"/>
      <c r="H317" s="195"/>
      <c r="I317" s="195"/>
      <c r="J317" s="195"/>
    </row>
    <row r="318" spans="4:10" s="69" customFormat="1" ht="15">
      <c r="D318" s="195"/>
      <c r="E318" s="195"/>
      <c r="F318" s="195"/>
      <c r="G318" s="195"/>
      <c r="H318" s="195"/>
      <c r="I318" s="195"/>
      <c r="J318" s="195"/>
    </row>
    <row r="319" spans="4:10" s="69" customFormat="1" ht="15">
      <c r="D319" s="195"/>
      <c r="E319" s="195"/>
      <c r="F319" s="195"/>
      <c r="G319" s="195"/>
      <c r="H319" s="195"/>
      <c r="I319" s="195"/>
      <c r="J319" s="195"/>
    </row>
    <row r="320" spans="4:10" s="69" customFormat="1" ht="15">
      <c r="D320" s="195"/>
      <c r="E320" s="195"/>
      <c r="F320" s="195"/>
      <c r="G320" s="195"/>
      <c r="H320" s="195"/>
      <c r="I320" s="195"/>
      <c r="J320" s="195"/>
    </row>
    <row r="321" spans="4:10" s="69" customFormat="1" ht="15">
      <c r="D321" s="195"/>
      <c r="E321" s="195"/>
      <c r="F321" s="195"/>
      <c r="G321" s="195"/>
      <c r="H321" s="195"/>
      <c r="I321" s="195"/>
      <c r="J321" s="195"/>
    </row>
    <row r="322" spans="4:10" s="69" customFormat="1" ht="15">
      <c r="D322" s="195"/>
      <c r="E322" s="195"/>
      <c r="F322" s="195"/>
      <c r="G322" s="195"/>
      <c r="H322" s="195"/>
      <c r="I322" s="195"/>
      <c r="J322" s="195"/>
    </row>
    <row r="323" spans="4:10" s="69" customFormat="1" ht="15">
      <c r="D323" s="195"/>
      <c r="E323" s="195"/>
      <c r="F323" s="195"/>
      <c r="G323" s="195"/>
      <c r="H323" s="195"/>
      <c r="I323" s="195"/>
      <c r="J323" s="195"/>
    </row>
    <row r="324" spans="4:10" s="69" customFormat="1" ht="15">
      <c r="D324" s="195"/>
      <c r="E324" s="195"/>
      <c r="F324" s="195"/>
      <c r="G324" s="195"/>
      <c r="H324" s="195"/>
      <c r="I324" s="195"/>
      <c r="J324" s="195"/>
    </row>
    <row r="325" spans="4:10" s="69" customFormat="1" ht="15">
      <c r="D325" s="195"/>
      <c r="E325" s="195"/>
      <c r="F325" s="195"/>
      <c r="G325" s="195"/>
      <c r="H325" s="195"/>
      <c r="I325" s="195"/>
      <c r="J325" s="195"/>
    </row>
    <row r="326" spans="4:10" s="69" customFormat="1" ht="15">
      <c r="D326" s="195"/>
      <c r="E326" s="195"/>
      <c r="F326" s="195"/>
      <c r="G326" s="195"/>
      <c r="H326" s="195"/>
      <c r="I326" s="195"/>
      <c r="J326" s="195"/>
    </row>
    <row r="327" spans="4:10" s="69" customFormat="1" ht="15">
      <c r="D327" s="195"/>
      <c r="E327" s="195"/>
      <c r="F327" s="195"/>
      <c r="G327" s="195"/>
      <c r="H327" s="195"/>
      <c r="I327" s="195"/>
      <c r="J327" s="195"/>
    </row>
    <row r="328" spans="4:10" s="69" customFormat="1" ht="15">
      <c r="D328" s="195"/>
      <c r="E328" s="195"/>
      <c r="F328" s="195"/>
      <c r="G328" s="195"/>
      <c r="H328" s="195"/>
      <c r="I328" s="195"/>
      <c r="J328" s="195"/>
    </row>
    <row r="329" spans="4:10" s="69" customFormat="1" ht="15">
      <c r="D329" s="195"/>
      <c r="E329" s="195"/>
      <c r="F329" s="195"/>
      <c r="G329" s="195"/>
      <c r="H329" s="195"/>
      <c r="I329" s="195"/>
      <c r="J329" s="195"/>
    </row>
    <row r="330" spans="4:10" s="69" customFormat="1" ht="15">
      <c r="D330" s="195"/>
      <c r="E330" s="195"/>
      <c r="F330" s="195"/>
      <c r="G330" s="195"/>
      <c r="H330" s="195"/>
      <c r="I330" s="195"/>
      <c r="J330" s="195"/>
    </row>
    <row r="331" spans="4:10" s="69" customFormat="1" ht="15">
      <c r="D331" s="195"/>
      <c r="E331" s="195"/>
      <c r="F331" s="195"/>
      <c r="G331" s="195"/>
      <c r="H331" s="195"/>
      <c r="I331" s="195"/>
      <c r="J331" s="195"/>
    </row>
    <row r="332" spans="4:10" s="69" customFormat="1" ht="15">
      <c r="D332" s="195"/>
      <c r="E332" s="195"/>
      <c r="F332" s="195"/>
      <c r="G332" s="195"/>
      <c r="H332" s="195"/>
      <c r="I332" s="195"/>
      <c r="J332" s="195"/>
    </row>
    <row r="333" spans="4:10" s="69" customFormat="1" ht="15">
      <c r="D333" s="195"/>
      <c r="E333" s="195"/>
      <c r="F333" s="195"/>
      <c r="G333" s="195"/>
      <c r="H333" s="195"/>
      <c r="I333" s="195"/>
      <c r="J333" s="195"/>
    </row>
    <row r="334" spans="4:10" s="69" customFormat="1" ht="15">
      <c r="D334" s="195"/>
      <c r="E334" s="195"/>
      <c r="F334" s="195"/>
      <c r="G334" s="195"/>
      <c r="H334" s="195"/>
      <c r="I334" s="195"/>
      <c r="J334" s="195"/>
    </row>
    <row r="335" spans="4:10" s="69" customFormat="1" ht="15">
      <c r="D335" s="195"/>
      <c r="E335" s="195"/>
      <c r="F335" s="195"/>
      <c r="G335" s="195"/>
      <c r="H335" s="195"/>
      <c r="I335" s="195"/>
      <c r="J335" s="195"/>
    </row>
    <row r="336" spans="4:10" s="69" customFormat="1" ht="15">
      <c r="D336" s="195"/>
      <c r="E336" s="195"/>
      <c r="F336" s="195"/>
      <c r="G336" s="195"/>
      <c r="H336" s="195"/>
      <c r="I336" s="195"/>
      <c r="J336" s="195"/>
    </row>
    <row r="337" spans="4:10" s="69" customFormat="1" ht="15">
      <c r="D337" s="195"/>
      <c r="E337" s="195"/>
      <c r="F337" s="195"/>
      <c r="G337" s="195"/>
      <c r="H337" s="195"/>
      <c r="I337" s="195"/>
      <c r="J337" s="195"/>
    </row>
    <row r="338" spans="4:10" s="69" customFormat="1" ht="15">
      <c r="D338" s="195"/>
      <c r="E338" s="195"/>
      <c r="F338" s="195"/>
      <c r="G338" s="195"/>
      <c r="H338" s="195"/>
      <c r="I338" s="195"/>
      <c r="J338" s="195"/>
    </row>
    <row r="339" spans="4:10" s="69" customFormat="1" ht="15">
      <c r="D339" s="195"/>
      <c r="E339" s="195"/>
      <c r="F339" s="195"/>
      <c r="G339" s="195"/>
      <c r="H339" s="195"/>
      <c r="I339" s="195"/>
      <c r="J339" s="195"/>
    </row>
    <row r="340" spans="4:10" s="69" customFormat="1" ht="15">
      <c r="D340" s="195"/>
      <c r="E340" s="195"/>
      <c r="F340" s="195"/>
      <c r="G340" s="195"/>
      <c r="H340" s="195"/>
      <c r="I340" s="195"/>
      <c r="J340" s="195"/>
    </row>
    <row r="341" spans="4:10" s="69" customFormat="1" ht="15">
      <c r="D341" s="195"/>
      <c r="E341" s="195"/>
      <c r="F341" s="195"/>
      <c r="G341" s="195"/>
      <c r="H341" s="195"/>
      <c r="I341" s="195"/>
      <c r="J341" s="195"/>
    </row>
    <row r="342" spans="4:10" s="69" customFormat="1" ht="15">
      <c r="D342" s="195"/>
      <c r="E342" s="195"/>
      <c r="F342" s="195"/>
      <c r="G342" s="195"/>
      <c r="H342" s="195"/>
      <c r="I342" s="195"/>
      <c r="J342" s="195"/>
    </row>
    <row r="343" spans="4:10" s="69" customFormat="1" ht="15">
      <c r="D343" s="195"/>
      <c r="E343" s="195"/>
      <c r="F343" s="195"/>
      <c r="G343" s="195"/>
      <c r="H343" s="195"/>
      <c r="I343" s="195"/>
      <c r="J343" s="195"/>
    </row>
    <row r="344" spans="4:10" s="69" customFormat="1" ht="15">
      <c r="D344" s="195"/>
      <c r="E344" s="195"/>
      <c r="F344" s="195"/>
      <c r="G344" s="195"/>
      <c r="H344" s="195"/>
      <c r="I344" s="195"/>
      <c r="J344" s="195"/>
    </row>
    <row r="345" spans="4:10" s="69" customFormat="1" ht="15">
      <c r="D345" s="195"/>
      <c r="E345" s="195"/>
      <c r="F345" s="195"/>
      <c r="G345" s="195"/>
      <c r="H345" s="195"/>
      <c r="I345" s="195"/>
      <c r="J345" s="195"/>
    </row>
    <row r="346" spans="4:10" s="69" customFormat="1" ht="15">
      <c r="D346" s="195"/>
      <c r="E346" s="195"/>
      <c r="F346" s="195"/>
      <c r="G346" s="195"/>
      <c r="H346" s="195"/>
      <c r="I346" s="195"/>
      <c r="J346" s="195"/>
    </row>
    <row r="347" spans="4:10" s="69" customFormat="1" ht="15">
      <c r="D347" s="195"/>
      <c r="E347" s="195"/>
      <c r="F347" s="195"/>
      <c r="G347" s="195"/>
      <c r="H347" s="195"/>
      <c r="I347" s="195"/>
      <c r="J347" s="195"/>
    </row>
    <row r="348" spans="4:10" s="69" customFormat="1" ht="15">
      <c r="D348" s="195"/>
      <c r="E348" s="195"/>
      <c r="F348" s="195"/>
      <c r="G348" s="195"/>
      <c r="H348" s="195"/>
      <c r="I348" s="195"/>
      <c r="J348" s="195"/>
    </row>
    <row r="349" spans="4:10" s="69" customFormat="1" ht="15">
      <c r="D349" s="195"/>
      <c r="E349" s="195"/>
      <c r="F349" s="195"/>
      <c r="G349" s="195"/>
      <c r="H349" s="195"/>
      <c r="I349" s="195"/>
      <c r="J349" s="195"/>
    </row>
    <row r="350" spans="4:10" s="69" customFormat="1" ht="15">
      <c r="D350" s="195"/>
      <c r="E350" s="195"/>
      <c r="F350" s="195"/>
      <c r="G350" s="195"/>
      <c r="H350" s="195"/>
      <c r="I350" s="195"/>
      <c r="J350" s="195"/>
    </row>
    <row r="351" spans="4:10" s="69" customFormat="1" ht="15">
      <c r="D351" s="195"/>
      <c r="E351" s="195"/>
      <c r="F351" s="195"/>
      <c r="G351" s="195"/>
      <c r="H351" s="195"/>
      <c r="I351" s="195"/>
      <c r="J351" s="195"/>
    </row>
    <row r="352" spans="4:10" s="69" customFormat="1" ht="15">
      <c r="D352" s="195"/>
      <c r="E352" s="195"/>
      <c r="F352" s="195"/>
      <c r="G352" s="195"/>
      <c r="H352" s="195"/>
      <c r="I352" s="195"/>
      <c r="J352" s="195"/>
    </row>
    <row r="353" spans="4:10" s="69" customFormat="1" ht="15">
      <c r="D353" s="195"/>
      <c r="E353" s="195"/>
      <c r="F353" s="195"/>
      <c r="G353" s="195"/>
      <c r="H353" s="195"/>
      <c r="I353" s="195"/>
      <c r="J353" s="195"/>
    </row>
    <row r="354" spans="4:10" s="69" customFormat="1" ht="15">
      <c r="D354" s="195"/>
      <c r="E354" s="195"/>
      <c r="F354" s="195"/>
      <c r="G354" s="195"/>
      <c r="H354" s="195"/>
      <c r="I354" s="195"/>
      <c r="J354" s="195"/>
    </row>
    <row r="355" spans="4:10" s="69" customFormat="1" ht="15">
      <c r="D355" s="195"/>
      <c r="E355" s="195"/>
      <c r="F355" s="195"/>
      <c r="G355" s="195"/>
      <c r="H355" s="195"/>
      <c r="I355" s="195"/>
      <c r="J355" s="195"/>
    </row>
    <row r="356" spans="4:10" s="69" customFormat="1" ht="15">
      <c r="D356" s="195"/>
      <c r="E356" s="195"/>
      <c r="F356" s="195"/>
      <c r="G356" s="195"/>
      <c r="H356" s="195"/>
      <c r="I356" s="195"/>
      <c r="J356" s="195"/>
    </row>
    <row r="357" spans="4:10" s="69" customFormat="1" ht="15">
      <c r="D357" s="195"/>
      <c r="E357" s="195"/>
      <c r="F357" s="195"/>
      <c r="G357" s="195"/>
      <c r="H357" s="195"/>
      <c r="I357" s="195"/>
      <c r="J357" s="195"/>
    </row>
    <row r="358" spans="4:10" s="69" customFormat="1" ht="15">
      <c r="D358" s="195"/>
      <c r="E358" s="195"/>
      <c r="F358" s="195"/>
      <c r="G358" s="195"/>
      <c r="H358" s="195"/>
      <c r="I358" s="195"/>
      <c r="J358" s="195"/>
    </row>
    <row r="359" spans="4:10" s="69" customFormat="1" ht="15">
      <c r="D359" s="195"/>
      <c r="E359" s="195"/>
      <c r="F359" s="195"/>
      <c r="G359" s="195"/>
      <c r="H359" s="195"/>
      <c r="I359" s="195"/>
      <c r="J359" s="195"/>
    </row>
    <row r="360" spans="4:10" s="69" customFormat="1" ht="15">
      <c r="D360" s="195"/>
      <c r="E360" s="195"/>
      <c r="F360" s="195"/>
      <c r="G360" s="195"/>
      <c r="H360" s="195"/>
      <c r="I360" s="195"/>
      <c r="J360" s="195"/>
    </row>
    <row r="361" spans="4:10" s="69" customFormat="1" ht="15">
      <c r="D361" s="195"/>
      <c r="E361" s="195"/>
      <c r="F361" s="195"/>
      <c r="G361" s="195"/>
      <c r="H361" s="195"/>
      <c r="I361" s="195"/>
      <c r="J361" s="195"/>
    </row>
    <row r="362" spans="4:10" s="69" customFormat="1" ht="15">
      <c r="D362" s="195"/>
      <c r="E362" s="195"/>
      <c r="F362" s="195"/>
      <c r="G362" s="195"/>
      <c r="H362" s="195"/>
      <c r="I362" s="195"/>
      <c r="J362" s="195"/>
    </row>
    <row r="363" spans="4:10" s="69" customFormat="1" ht="15">
      <c r="D363" s="195"/>
      <c r="E363" s="195"/>
      <c r="F363" s="195"/>
      <c r="G363" s="195"/>
      <c r="H363" s="195"/>
      <c r="I363" s="195"/>
      <c r="J363" s="195"/>
    </row>
    <row r="364" spans="4:10" s="69" customFormat="1" ht="15">
      <c r="D364" s="195"/>
      <c r="E364" s="195"/>
      <c r="F364" s="195"/>
      <c r="G364" s="195"/>
      <c r="H364" s="195"/>
      <c r="I364" s="195"/>
      <c r="J364" s="195"/>
    </row>
    <row r="365" spans="4:10" s="69" customFormat="1" ht="15">
      <c r="D365" s="195"/>
      <c r="E365" s="195"/>
      <c r="F365" s="195"/>
      <c r="G365" s="195"/>
      <c r="H365" s="195"/>
      <c r="I365" s="195"/>
      <c r="J365" s="195"/>
    </row>
    <row r="366" spans="4:10" s="69" customFormat="1" ht="15">
      <c r="D366" s="195"/>
      <c r="E366" s="195"/>
      <c r="F366" s="195"/>
      <c r="G366" s="195"/>
      <c r="H366" s="195"/>
      <c r="I366" s="195"/>
      <c r="J366" s="195"/>
    </row>
    <row r="367" spans="4:10" s="69" customFormat="1" ht="15">
      <c r="D367" s="195"/>
      <c r="E367" s="195"/>
      <c r="F367" s="195"/>
      <c r="G367" s="195"/>
      <c r="H367" s="195"/>
      <c r="I367" s="195"/>
      <c r="J367" s="195"/>
    </row>
    <row r="368" spans="4:10" s="69" customFormat="1" ht="15">
      <c r="D368" s="195"/>
      <c r="E368" s="195"/>
      <c r="F368" s="195"/>
      <c r="G368" s="195"/>
      <c r="H368" s="195"/>
      <c r="I368" s="195"/>
      <c r="J368" s="195"/>
    </row>
    <row r="369" spans="4:10" s="69" customFormat="1" ht="15">
      <c r="D369" s="195"/>
      <c r="E369" s="195"/>
      <c r="F369" s="195"/>
      <c r="G369" s="195"/>
      <c r="H369" s="195"/>
      <c r="I369" s="195"/>
      <c r="J369" s="195"/>
    </row>
    <row r="370" spans="4:10" s="69" customFormat="1" ht="15">
      <c r="D370" s="195"/>
      <c r="E370" s="195"/>
      <c r="F370" s="195"/>
      <c r="G370" s="195"/>
      <c r="H370" s="195"/>
      <c r="I370" s="195"/>
      <c r="J370" s="195"/>
    </row>
    <row r="371" spans="4:10" s="69" customFormat="1" ht="15">
      <c r="D371" s="195"/>
      <c r="E371" s="195"/>
      <c r="F371" s="195"/>
      <c r="G371" s="195"/>
      <c r="H371" s="195"/>
      <c r="I371" s="195"/>
      <c r="J371" s="195"/>
    </row>
    <row r="372" spans="4:10" s="69" customFormat="1" ht="15">
      <c r="D372" s="195"/>
      <c r="E372" s="195"/>
      <c r="F372" s="195"/>
      <c r="G372" s="195"/>
      <c r="H372" s="195"/>
      <c r="I372" s="195"/>
      <c r="J372" s="195"/>
    </row>
    <row r="373" spans="4:10" s="69" customFormat="1" ht="15">
      <c r="D373" s="195"/>
      <c r="E373" s="195"/>
      <c r="F373" s="195"/>
      <c r="G373" s="195"/>
      <c r="H373" s="195"/>
      <c r="I373" s="195"/>
      <c r="J373" s="195"/>
    </row>
    <row r="374" spans="4:10" s="69" customFormat="1" ht="15">
      <c r="D374" s="195"/>
      <c r="E374" s="195"/>
      <c r="F374" s="195"/>
      <c r="G374" s="195"/>
      <c r="H374" s="195"/>
      <c r="I374" s="195"/>
      <c r="J374" s="195"/>
    </row>
    <row r="375" spans="4:10" s="69" customFormat="1" ht="15">
      <c r="D375" s="195"/>
      <c r="E375" s="195"/>
      <c r="F375" s="195"/>
      <c r="G375" s="195"/>
      <c r="H375" s="195"/>
      <c r="I375" s="195"/>
      <c r="J375" s="195"/>
    </row>
    <row r="376" spans="4:10" s="69" customFormat="1" ht="15">
      <c r="D376" s="195"/>
      <c r="E376" s="195"/>
      <c r="F376" s="195"/>
      <c r="G376" s="195"/>
      <c r="H376" s="195"/>
      <c r="I376" s="195"/>
      <c r="J376" s="195"/>
    </row>
    <row r="377" spans="4:10" s="69" customFormat="1" ht="15">
      <c r="D377" s="195"/>
      <c r="E377" s="195"/>
      <c r="F377" s="195"/>
      <c r="G377" s="195"/>
      <c r="H377" s="195"/>
      <c r="I377" s="195"/>
      <c r="J377" s="195"/>
    </row>
    <row r="378" spans="4:10" s="69" customFormat="1" ht="15">
      <c r="D378" s="195"/>
      <c r="E378" s="195"/>
      <c r="F378" s="195"/>
      <c r="G378" s="195"/>
      <c r="H378" s="195"/>
      <c r="I378" s="195"/>
      <c r="J378" s="195"/>
    </row>
    <row r="379" spans="4:10" s="69" customFormat="1" ht="15">
      <c r="D379" s="195"/>
      <c r="E379" s="195"/>
      <c r="F379" s="195"/>
      <c r="G379" s="195"/>
      <c r="H379" s="195"/>
      <c r="I379" s="195"/>
      <c r="J379" s="195"/>
    </row>
    <row r="380" spans="4:10" s="69" customFormat="1" ht="15">
      <c r="D380" s="195"/>
      <c r="E380" s="195"/>
      <c r="F380" s="195"/>
      <c r="G380" s="195"/>
      <c r="H380" s="195"/>
      <c r="I380" s="195"/>
      <c r="J380" s="195"/>
    </row>
    <row r="381" spans="4:10" s="69" customFormat="1" ht="15">
      <c r="D381" s="195"/>
      <c r="E381" s="195"/>
      <c r="F381" s="195"/>
      <c r="G381" s="195"/>
      <c r="H381" s="195"/>
      <c r="I381" s="195"/>
      <c r="J381" s="195"/>
    </row>
    <row r="382" spans="4:10" s="69" customFormat="1" ht="15">
      <c r="D382" s="195"/>
      <c r="E382" s="195"/>
      <c r="F382" s="195"/>
      <c r="G382" s="195"/>
      <c r="H382" s="195"/>
      <c r="I382" s="195"/>
      <c r="J382" s="195"/>
    </row>
    <row r="383" spans="4:10" s="69" customFormat="1" ht="15">
      <c r="D383" s="195"/>
      <c r="E383" s="195"/>
      <c r="F383" s="195"/>
      <c r="G383" s="195"/>
      <c r="H383" s="195"/>
      <c r="I383" s="195"/>
      <c r="J383" s="195"/>
    </row>
    <row r="384" spans="4:10" s="69" customFormat="1" ht="15">
      <c r="D384" s="195"/>
      <c r="E384" s="195"/>
      <c r="F384" s="195"/>
      <c r="G384" s="195"/>
      <c r="H384" s="195"/>
      <c r="I384" s="195"/>
      <c r="J384" s="195"/>
    </row>
    <row r="385" spans="2:3" ht="15">
      <c r="B385" s="69"/>
      <c r="C385" s="69"/>
    </row>
    <row r="386" spans="2:3" ht="15">
      <c r="B386" s="69"/>
      <c r="C386" s="69"/>
    </row>
    <row r="387" spans="2:3" ht="15">
      <c r="B387" s="69"/>
      <c r="C387" s="69"/>
    </row>
    <row r="388" spans="2:3" ht="15">
      <c r="B388" s="69"/>
      <c r="C388" s="69"/>
    </row>
    <row r="389" spans="2:3" ht="15">
      <c r="B389" s="69"/>
      <c r="C389" s="69"/>
    </row>
    <row r="390" spans="2:3" ht="15">
      <c r="B390" s="69"/>
      <c r="C390" s="69"/>
    </row>
    <row r="391" spans="2:3" ht="15">
      <c r="B391" s="69"/>
      <c r="C391" s="69"/>
    </row>
    <row r="392" spans="2:3" ht="15">
      <c r="B392" s="69"/>
      <c r="C392" s="69"/>
    </row>
    <row r="393" spans="2:3" ht="15">
      <c r="B393" s="69"/>
      <c r="C393" s="69"/>
    </row>
    <row r="394" spans="2:3" ht="15">
      <c r="B394" s="69"/>
      <c r="C394" s="69"/>
    </row>
    <row r="395" spans="2:3" ht="15">
      <c r="B395" s="69"/>
      <c r="C395" s="69"/>
    </row>
    <row r="396" spans="2:3" ht="15">
      <c r="B396" s="69"/>
      <c r="C396" s="69"/>
    </row>
    <row r="397" spans="2:3" ht="15">
      <c r="B397" s="69"/>
      <c r="C397" s="69"/>
    </row>
    <row r="398" spans="2:3" ht="15">
      <c r="B398" s="69"/>
      <c r="C398" s="69"/>
    </row>
    <row r="399" spans="2:3" ht="15">
      <c r="B399" s="69"/>
      <c r="C399" s="69"/>
    </row>
    <row r="400" spans="2:3" ht="15">
      <c r="B400" s="69"/>
      <c r="C400" s="69"/>
    </row>
    <row r="401" spans="2:3" ht="15">
      <c r="B401" s="69"/>
      <c r="C401" s="69"/>
    </row>
    <row r="402" spans="2:3" ht="15">
      <c r="B402" s="69"/>
      <c r="C402" s="69"/>
    </row>
    <row r="403" spans="2:3" ht="15">
      <c r="B403" s="69"/>
      <c r="C403" s="69"/>
    </row>
    <row r="404" spans="2:3" ht="15">
      <c r="B404" s="69"/>
      <c r="C404" s="69"/>
    </row>
    <row r="405" spans="2:3" ht="15">
      <c r="B405" s="69"/>
      <c r="C405" s="69"/>
    </row>
    <row r="406" spans="2:3" ht="15">
      <c r="B406" s="69"/>
      <c r="C406" s="69"/>
    </row>
    <row r="407" spans="2:3" ht="15">
      <c r="B407" s="69"/>
      <c r="C407" s="69"/>
    </row>
    <row r="408" spans="2:3" ht="15">
      <c r="B408" s="69"/>
      <c r="C408" s="69"/>
    </row>
    <row r="409" spans="2:3" ht="15">
      <c r="B409" s="69"/>
      <c r="C409" s="69"/>
    </row>
    <row r="410" spans="2:3" ht="15">
      <c r="B410" s="69"/>
      <c r="C410" s="69"/>
    </row>
    <row r="411" spans="2:3" ht="15">
      <c r="B411" s="69"/>
      <c r="C411" s="69"/>
    </row>
    <row r="412" spans="2:3" ht="15">
      <c r="B412" s="69"/>
      <c r="C412" s="69"/>
    </row>
    <row r="413" spans="2:3" ht="15">
      <c r="B413" s="69"/>
      <c r="C413" s="69"/>
    </row>
    <row r="414" spans="2:3" ht="15">
      <c r="B414" s="69"/>
      <c r="C414" s="69"/>
    </row>
    <row r="415" spans="2:3" ht="15">
      <c r="B415" s="69"/>
      <c r="C415" s="69"/>
    </row>
    <row r="416" spans="2:3" ht="15">
      <c r="B416" s="69"/>
      <c r="C416" s="69"/>
    </row>
    <row r="417" spans="2:3" ht="15">
      <c r="B417" s="69"/>
      <c r="C417" s="69"/>
    </row>
    <row r="418" spans="2:3" ht="15">
      <c r="B418" s="69"/>
      <c r="C418" s="69"/>
    </row>
    <row r="419" spans="2:3" ht="15">
      <c r="B419" s="69"/>
      <c r="C419" s="69"/>
    </row>
    <row r="420" spans="2:3" ht="15">
      <c r="B420" s="69"/>
      <c r="C420" s="69"/>
    </row>
    <row r="421" spans="2:3" ht="15">
      <c r="B421" s="69"/>
      <c r="C421" s="69"/>
    </row>
    <row r="422" spans="2:3" ht="15">
      <c r="B422" s="69"/>
      <c r="C422" s="69"/>
    </row>
    <row r="423" spans="2:3" ht="15">
      <c r="B423" s="69"/>
      <c r="C423" s="69"/>
    </row>
    <row r="424" spans="2:3" ht="15">
      <c r="B424" s="69"/>
      <c r="C424" s="69"/>
    </row>
    <row r="425" spans="2:3" ht="15">
      <c r="B425" s="69"/>
      <c r="C425" s="69"/>
    </row>
    <row r="426" spans="2:3" ht="15">
      <c r="B426" s="69"/>
      <c r="C426" s="69"/>
    </row>
    <row r="427" spans="2:3" ht="15">
      <c r="B427" s="69"/>
      <c r="C427" s="69"/>
    </row>
    <row r="428" spans="2:3" ht="15">
      <c r="B428" s="69"/>
      <c r="C428" s="69"/>
    </row>
    <row r="429" spans="2:3" ht="15">
      <c r="B429" s="69"/>
      <c r="C429" s="69"/>
    </row>
    <row r="430" spans="2:3" ht="15">
      <c r="B430" s="69"/>
      <c r="C430" s="69"/>
    </row>
    <row r="431" spans="2:3" ht="15">
      <c r="B431" s="69"/>
      <c r="C431" s="69"/>
    </row>
    <row r="432" spans="2:3" ht="15">
      <c r="B432" s="69"/>
      <c r="C432" s="69"/>
    </row>
    <row r="433" spans="2:3" ht="15">
      <c r="B433" s="69"/>
      <c r="C433" s="69"/>
    </row>
    <row r="434" spans="2:3" ht="15">
      <c r="B434" s="69"/>
      <c r="C434" s="69"/>
    </row>
    <row r="435" spans="2:3" ht="15">
      <c r="B435" s="69"/>
      <c r="C435" s="69"/>
    </row>
    <row r="436" spans="2:3" ht="15">
      <c r="B436" s="69"/>
      <c r="C436" s="69"/>
    </row>
    <row r="437" spans="2:3" ht="15">
      <c r="B437" s="69"/>
      <c r="C437" s="69"/>
    </row>
    <row r="438" spans="2:3" ht="15">
      <c r="B438" s="69"/>
      <c r="C438" s="69"/>
    </row>
    <row r="439" spans="2:3" ht="15">
      <c r="B439" s="69"/>
      <c r="C439" s="69"/>
    </row>
    <row r="440" spans="2:3" ht="15">
      <c r="B440" s="69"/>
      <c r="C440" s="69"/>
    </row>
    <row r="441" spans="2:3" ht="15">
      <c r="B441" s="69"/>
      <c r="C441" s="69"/>
    </row>
    <row r="442" spans="2:3" ht="15">
      <c r="B442" s="69"/>
      <c r="C442" s="69"/>
    </row>
    <row r="443" spans="2:3" ht="15">
      <c r="B443" s="69"/>
      <c r="C443" s="69"/>
    </row>
    <row r="444" spans="2:3" ht="15">
      <c r="B444" s="69"/>
      <c r="C444" s="69"/>
    </row>
    <row r="445" spans="2:3" ht="15">
      <c r="B445" s="69"/>
      <c r="C445" s="69"/>
    </row>
    <row r="446" spans="2:3" ht="15">
      <c r="B446" s="69"/>
      <c r="C446" s="69"/>
    </row>
    <row r="447" spans="2:3" ht="15">
      <c r="B447" s="69"/>
      <c r="C447" s="69"/>
    </row>
    <row r="448" spans="2:3" ht="15">
      <c r="B448" s="69"/>
      <c r="C448" s="69"/>
    </row>
    <row r="449" spans="2:3" ht="15">
      <c r="B449" s="69"/>
      <c r="C449" s="69"/>
    </row>
    <row r="450" spans="2:3" ht="15">
      <c r="B450" s="69"/>
      <c r="C450" s="69"/>
    </row>
    <row r="451" spans="2:3" ht="15">
      <c r="B451" s="69"/>
      <c r="C451" s="69"/>
    </row>
    <row r="452" spans="2:3" ht="15">
      <c r="B452" s="69"/>
      <c r="C452" s="69"/>
    </row>
    <row r="453" spans="2:3" ht="15">
      <c r="B453" s="69"/>
      <c r="C453" s="69"/>
    </row>
    <row r="454" spans="2:3" ht="15">
      <c r="B454" s="69"/>
      <c r="C454" s="69"/>
    </row>
    <row r="455" spans="2:3" ht="15">
      <c r="B455" s="69"/>
      <c r="C455" s="69"/>
    </row>
    <row r="456" spans="2:3" ht="15">
      <c r="B456" s="69"/>
      <c r="C456" s="69"/>
    </row>
    <row r="457" spans="2:3" ht="15">
      <c r="B457" s="69"/>
      <c r="C457" s="69"/>
    </row>
    <row r="458" spans="2:3" ht="15">
      <c r="B458" s="69"/>
      <c r="C458" s="69"/>
    </row>
    <row r="459" spans="2:3" ht="15">
      <c r="B459" s="69"/>
      <c r="C459" s="69"/>
    </row>
    <row r="460" spans="2:3" ht="15">
      <c r="B460" s="69"/>
      <c r="C460" s="69"/>
    </row>
    <row r="461" spans="2:3" ht="15">
      <c r="B461" s="69"/>
      <c r="C461" s="69"/>
    </row>
    <row r="462" spans="2:3" ht="15">
      <c r="B462" s="69"/>
      <c r="C462" s="69"/>
    </row>
    <row r="463" spans="2:3" ht="15">
      <c r="B463" s="69"/>
      <c r="C463" s="69"/>
    </row>
    <row r="464" spans="2:3" ht="15">
      <c r="B464" s="69"/>
      <c r="C464" s="69"/>
    </row>
  </sheetData>
  <sheetProtection/>
  <mergeCells count="11">
    <mergeCell ref="J3:J4"/>
    <mergeCell ref="B67:C67"/>
    <mergeCell ref="B3:B5"/>
    <mergeCell ref="C3:C5"/>
    <mergeCell ref="D3:D4"/>
    <mergeCell ref="E3:E4"/>
    <mergeCell ref="F3:F4"/>
    <mergeCell ref="G3:G4"/>
    <mergeCell ref="B2:J2"/>
    <mergeCell ref="H3:H4"/>
    <mergeCell ref="I3:I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2016-06-22T08:24:48Z</cp:lastPrinted>
  <dcterms:created xsi:type="dcterms:W3CDTF">2015-01-12T08:53:07Z</dcterms:created>
  <dcterms:modified xsi:type="dcterms:W3CDTF">2022-02-11T15:20:37Z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