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6" yWindow="65524" windowWidth="8256" windowHeight="5472" tabRatio="919" activeTab="0"/>
  </bookViews>
  <sheets>
    <sheet name="Inhoudsopgave" sheetId="1" r:id="rId1"/>
    <sheet name="11.1.1" sheetId="2" r:id="rId2"/>
    <sheet name="11.1.2" sheetId="3" r:id="rId3"/>
    <sheet name="11.1.3" sheetId="4" r:id="rId4"/>
    <sheet name="11.1.4" sheetId="5" r:id="rId5"/>
    <sheet name="11.1.5" sheetId="6" r:id="rId6"/>
    <sheet name="11.1.6" sheetId="7" r:id="rId7"/>
    <sheet name="11.2.1" sheetId="8" r:id="rId8"/>
    <sheet name="11.2.2" sheetId="9" r:id="rId9"/>
    <sheet name="11.2.3" sheetId="10" r:id="rId10"/>
    <sheet name="11.2.4" sheetId="11" r:id="rId11"/>
    <sheet name="11.2.5" sheetId="12" r:id="rId12"/>
    <sheet name="11.2.6" sheetId="13" r:id="rId13"/>
    <sheet name="11.2.8" sheetId="14" state="hidden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<sst xmlns="http://schemas.openxmlformats.org/spreadsheetml/2006/main" count="513" uniqueCount="139">
  <si>
    <t>N</t>
  </si>
  <si>
    <t>%</t>
  </si>
  <si>
    <t>TOTAL</t>
  </si>
  <si>
    <t>Commentaires:</t>
  </si>
  <si>
    <t>Inconnus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</si>
  <si>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</si>
  <si>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</si>
  <si>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</si>
  <si>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</si>
  <si>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</si>
  <si>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</si>
  <si>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</si>
  <si>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</si>
  <si>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 travailleurs et +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</si>
  <si>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</si>
  <si>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</si>
  <si>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</si>
  <si>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</si>
  <si>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</si>
  <si>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</si>
  <si>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</si>
  <si>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</si>
  <si>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</si>
  <si>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</si>
  <si>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</si>
  <si>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</si>
  <si>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</si>
  <si>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</si>
  <si>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</si>
  <si>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</si>
  <si>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</si>
  <si>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>COMMENTAAR</t>
  </si>
  <si>
    <r>
      <rPr>
        <b/>
        <i/>
        <sz val="11"/>
        <color indexed="9"/>
        <rFont val="Calibri"/>
        <family val="2"/>
      </rPr>
      <t xml:space="preserve">11.1. </t>
    </r>
  </si>
  <si>
    <r>
      <rPr>
        <b/>
        <i/>
        <sz val="11"/>
        <color indexed="9"/>
        <rFont val="Calibri"/>
        <family val="2"/>
      </rPr>
      <t>11.2.</t>
    </r>
  </si>
  <si>
    <r>
      <rPr>
        <sz val="11"/>
        <color indexed="16"/>
        <rFont val="Calibri"/>
        <family val="2"/>
      </rPr>
      <t>11.1.1.</t>
    </r>
  </si>
  <si>
    <r>
      <rPr>
        <sz val="11"/>
        <color indexed="16"/>
        <rFont val="Calibri"/>
        <family val="2"/>
      </rPr>
      <t>11.1.2.</t>
    </r>
  </si>
  <si>
    <r>
      <rPr>
        <sz val="11"/>
        <color indexed="16"/>
        <rFont val="Calibri"/>
        <family val="2"/>
      </rPr>
      <t>11.1.3.</t>
    </r>
  </si>
  <si>
    <r>
      <rPr>
        <sz val="11"/>
        <color indexed="16"/>
        <rFont val="Calibri"/>
        <family val="2"/>
      </rPr>
      <t>11.1.4</t>
    </r>
  </si>
  <si>
    <r>
      <rPr>
        <sz val="11"/>
        <color indexed="16"/>
        <rFont val="Calibri"/>
        <family val="2"/>
      </rPr>
      <t>11.1.5.</t>
    </r>
  </si>
  <si>
    <r>
      <rPr>
        <sz val="11"/>
        <color indexed="16"/>
        <rFont val="Calibri"/>
        <family val="2"/>
      </rPr>
      <t>11.1.6.</t>
    </r>
  </si>
  <si>
    <r>
      <rPr>
        <sz val="11"/>
        <color indexed="16"/>
        <rFont val="Calibri"/>
        <family val="2"/>
      </rPr>
      <t>11.2.1.</t>
    </r>
  </si>
  <si>
    <r>
      <rPr>
        <sz val="11"/>
        <color indexed="16"/>
        <rFont val="Calibri"/>
        <family val="2"/>
      </rPr>
      <t>11.2.2.</t>
    </r>
  </si>
  <si>
    <r>
      <rPr>
        <sz val="11"/>
        <color indexed="16"/>
        <rFont val="Calibri"/>
        <family val="2"/>
      </rPr>
      <t>11.2.3.</t>
    </r>
  </si>
  <si>
    <r>
      <rPr>
        <sz val="11"/>
        <color indexed="16"/>
        <rFont val="Calibri"/>
        <family val="2"/>
      </rPr>
      <t>11.2.4.</t>
    </r>
  </si>
  <si>
    <r>
      <rPr>
        <sz val="11"/>
        <color indexed="16"/>
        <rFont val="Calibri"/>
        <family val="2"/>
      </rPr>
      <t>11.2.5.</t>
    </r>
  </si>
  <si>
    <r>
      <rPr>
        <sz val="11"/>
        <color indexed="16"/>
        <rFont val="Calibri"/>
        <family val="2"/>
      </rPr>
      <t>11.2.6.</t>
    </r>
  </si>
  <si>
    <t>Provincie en gewest van de onderneming</t>
  </si>
  <si>
    <t>Grootte van de onderneming (in functie van het aantal werknemers)</t>
  </si>
  <si>
    <t>TOTAAL</t>
  </si>
  <si>
    <t>11.1. PROVINCIE EN GEWEST VAN DE ONDERNEMING</t>
  </si>
  <si>
    <t>PROVINCIE EN GEWEST VAN DE ONDERNEMING</t>
  </si>
  <si>
    <t>A</t>
  </si>
  <si>
    <t>BRUSSELS GEWEST</t>
  </si>
  <si>
    <t>Antwerpen</t>
  </si>
  <si>
    <t>Limburg</t>
  </si>
  <si>
    <t>Oost-Vlaanderen</t>
  </si>
  <si>
    <t>Vlaams-Brabant</t>
  </si>
  <si>
    <t>West-Vlaanderen</t>
  </si>
  <si>
    <t>VLAAMS GEWEST</t>
  </si>
  <si>
    <t>Waals-Brabant</t>
  </si>
  <si>
    <t>Henegouwen</t>
  </si>
  <si>
    <t>Luik</t>
  </si>
  <si>
    <t>Luxemburg</t>
  </si>
  <si>
    <t>Namen</t>
  </si>
  <si>
    <t>WAALS GEWEST</t>
  </si>
  <si>
    <t>Onbekend</t>
  </si>
  <si>
    <t>ZG : zonder gevolg - TO : tijdelijke ongeschiktheid</t>
  </si>
  <si>
    <t>GROOTTE VAN DE ONDERNEMING</t>
  </si>
  <si>
    <t>Geslacht van het slachtoffer</t>
  </si>
  <si>
    <t>Vrouwen</t>
  </si>
  <si>
    <t>Gevolg van het ongeval</t>
  </si>
  <si>
    <t>ZG</t>
  </si>
  <si>
    <t>TO &lt;= 6 maanden</t>
  </si>
  <si>
    <t>TO &gt; 6 maanden</t>
  </si>
  <si>
    <t>Dodelijk</t>
  </si>
  <si>
    <t>Mannen</t>
  </si>
  <si>
    <t>1 - 4 werknemers</t>
  </si>
  <si>
    <t>5 - 9 werknemers</t>
  </si>
  <si>
    <t>10 - 19 werknemers</t>
  </si>
  <si>
    <t>20 - 49 werknemers</t>
  </si>
  <si>
    <t>50 - 99 werknemers</t>
  </si>
  <si>
    <t>100 - 199 werknemers</t>
  </si>
  <si>
    <t>200 - 499 werknemers</t>
  </si>
  <si>
    <t>500 - 999 werknemers</t>
  </si>
  <si>
    <t>1000 werknemers en méér</t>
  </si>
  <si>
    <t>Generatie van het slachtoffer</t>
  </si>
  <si>
    <t>15-24 jaar</t>
  </si>
  <si>
    <t>TO &lt;=6 maanden</t>
  </si>
  <si>
    <t xml:space="preserve"> TO &gt;6 maanden</t>
  </si>
  <si>
    <t>25-49 jaar</t>
  </si>
  <si>
    <t>50 jaar en ouder</t>
  </si>
  <si>
    <t>NMBS</t>
  </si>
  <si>
    <t>Ambtenaren</t>
  </si>
  <si>
    <t>Contractuele arbeiders</t>
  </si>
  <si>
    <t>Contractuele bedienden</t>
  </si>
  <si>
    <t>Stagiaires</t>
  </si>
  <si>
    <t>Anderen</t>
  </si>
  <si>
    <t xml:space="preserve">ZG : zonder gevolg - TO : tijdelijke ongeschiktheid </t>
  </si>
  <si>
    <t>11.2. GROOTTE VAN DE ONDERNEMING ( in functie van het aantal werknemers )</t>
  </si>
  <si>
    <t>1-4 werknemers</t>
  </si>
  <si>
    <t>5-9 werknemers</t>
  </si>
  <si>
    <t>10-19 werknemers</t>
  </si>
  <si>
    <t>20-49 werknemers</t>
  </si>
  <si>
    <t>50-99 werknemers</t>
  </si>
  <si>
    <t>100-199 werknemers</t>
  </si>
  <si>
    <t>200-499 werknemers</t>
  </si>
  <si>
    <t>500-999 werknemers</t>
  </si>
  <si>
    <t>ZG : zonder gevolg - IT : tijdelijke ongeschiktheid</t>
  </si>
  <si>
    <t>TO&lt;=6maand</t>
  </si>
  <si>
    <t>TO&gt;6 maand</t>
  </si>
  <si>
    <t>50 jaar en méér</t>
  </si>
  <si>
    <t xml:space="preserve">A </t>
  </si>
  <si>
    <t>1000  werknemers en méér</t>
  </si>
  <si>
    <t>11.2.6. Arbeidsplaatsongevallen volgens de grootte van de onderneming : verdeling volgens de gevolgen en het soort werk - 2019</t>
  </si>
  <si>
    <t>11.2.5. Arbeidsplaatsongevallen volgens de grootte van de onderneming : verdeling volgens de gevolgen en de generatie in relatieve aantallen - 2019</t>
  </si>
  <si>
    <t>11.2.4. Arbeidsplaatsongevallen volgens de grootte van de onderneming : verdeling volgens de gevolgen en de generatie in absolute aantallen - 2019</t>
  </si>
  <si>
    <t>11.2.3. Arbeidsplaatsongevallen volgens de grootte van de onderneming : verdeling volgens gevolgen en geslacht - 2019</t>
  </si>
  <si>
    <t>11.2.2. Arbeidsplaatsongevallen volgens de grootte van de onderneming : verdeling volgens de gevolgen - 2019</t>
  </si>
  <si>
    <t>11.2.1. Arbeidsplaatsongevallen volgens de grootte van de onderneming : evolutie 2015 - 2019</t>
  </si>
  <si>
    <t>VERSCHIL 2018 EN 2019 IN %</t>
  </si>
  <si>
    <t>11.1.6. Arbeidsplaatsongevallen volgens de provincie en het gewest van de onderneming : verdeling volgens beroepscategorie - 2019</t>
  </si>
  <si>
    <t>11.1.5. Arbeidsplaatsongevallen volgens de provincie en het gewest van de onderneming : verdeling volgens gevolg en generatie in relatieve aantallen - 2019</t>
  </si>
  <si>
    <t>11.1.4. Arbeidsplaatsongevallen volgens de provincie en het gewest van de onderneming : verdeling volgens gevolgen en generatie in absolute aantallen - 2019</t>
  </si>
  <si>
    <t>11.1.3. Arbeidsplaatsongevallen volgens de provincie ne het gewest van de onderneming : verdeling volgens gevolgen en geslacht - 2019</t>
  </si>
  <si>
    <t>11.1.2. Arbeidsplaatsongeval volgens provincie en gewest van de onderneming : verdeling volgens gevolgen - 2019</t>
  </si>
  <si>
    <t>11.1.1. Arbeidsplaatsongevallen volgens de provincie en het gewest van de onderneming : evolutie 2015 - 2019</t>
  </si>
  <si>
    <t>11.  KENMERKEN VAN DE ONDERNEMINGEN WAAR DE ARBEIDSPLAATSONGEVALLEN IN DE PUBLIEKE SECTOR ZIJN GEBEURD - 2019</t>
  </si>
  <si>
    <t>Arbeidsplaatsongevallen volgens de provincie en het gewest van de onderneming : evolutie 2015 - 2019</t>
  </si>
  <si>
    <t>Arbeidsplaatsongevallen volgens de provincie en het gewest van de onderneming : verdeling volgens gevolgen - 2019</t>
  </si>
  <si>
    <t>Arbeidsplaatsongevallen volgens de provincie en het gewest van de onderneming : verdeling volgens gevolgen en geslacht - 2019</t>
  </si>
  <si>
    <t>Arbeidsplaatsongevallen volgens de provincie en het gewest van de onderneming : verdeling volgens gevolgen en generatie in absolute aantallen - 2019</t>
  </si>
  <si>
    <t>Arbeidsplaatsongevallen volgens de provincie en het gewest van de onderneming : verdeling volgens gevolgen en generatie in relatieve aantallen - 2019</t>
  </si>
  <si>
    <t>Arbeidsplaatsongevallen volgens de provincie en het gewest van de onderneming : verdeling volgens gevolgen en het soort werk - 2019</t>
  </si>
  <si>
    <t>Arbeidsplaatsongevallen volgens de grootte van de onderneming : evolutie 2015 - 2019</t>
  </si>
  <si>
    <t>Arbeidsplaatsongevallen volgens de grootte van de onderneming : verdeling volgens gevolgen - 2019</t>
  </si>
  <si>
    <t>Arbeidsplaatsongevallen volgens de grootte van de onderneming : verdeling volgens gevolgen en geslacht - 2019</t>
  </si>
  <si>
    <t>Arbeidsplaatsongevallen volgens de grootte van de onderneming : verdeling volgens gevolgen en generatie in absolute aantallen - 2019</t>
  </si>
  <si>
    <t>Arbeidsplaatsongevallen volgens de grootte van de onderneming : verdeling volgens gevolgen en generatie in relatieve aantallen - 2019</t>
  </si>
  <si>
    <t>Arbeidsplaatsongevallen volgens de grootte van de onderneming : verdeling volgens gevolgen en het soort werk - 2019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</si>
</sst>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#,##0.0[$%-80C]"/>
    <numFmt numFmtId="167" formatCode="#,##0.0"/>
    <numFmt numFmtId="168" formatCode="#,##0.00[$%-80C]"/>
    <numFmt numFmtId="169" formatCode="&quot;€&quot;\ 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u val="single"/>
      <sz val="11"/>
      <color indexed="16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name val="Calibri"/>
      <family val="2"/>
    </font>
    <font>
      <i/>
      <sz val="11"/>
      <color indexed="8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297"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3" fontId="7" fillId="0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ont="1" applyFill="1" applyAlignment="1">
      <alignment vertical="top"/>
    </xf>
    <xf numFmtId="166" fontId="30" fillId="33" borderId="0" xfId="0" applyNumberFormat="1" applyFont="1" applyFill="1" applyAlignment="1">
      <alignment vertical="top"/>
    </xf>
    <xf numFmtId="0" fontId="30" fillId="33" borderId="0" xfId="0" applyFont="1" applyFill="1" applyAlignment="1">
      <alignment vertical="top"/>
    </xf>
    <xf numFmtId="3" fontId="30" fillId="33" borderId="0" xfId="0" applyNumberFormat="1" applyFont="1" applyFill="1" applyAlignment="1">
      <alignment vertical="top"/>
    </xf>
    <xf numFmtId="0" fontId="31" fillId="33" borderId="0" xfId="0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9" fontId="32" fillId="33" borderId="0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 wrapText="1"/>
    </xf>
    <xf numFmtId="3" fontId="1" fillId="34" borderId="0" xfId="0" applyNumberFormat="1" applyFont="1" applyFill="1" applyBorder="1" applyAlignment="1">
      <alignment horizontal="center" vertical="center"/>
    </xf>
    <xf numFmtId="164" fontId="32" fillId="34" borderId="0" xfId="0" applyNumberFormat="1" applyFont="1" applyFill="1" applyBorder="1" applyAlignment="1">
      <alignment horizontal="center" vertical="center"/>
    </xf>
    <xf numFmtId="0" fontId="61" fillId="34" borderId="32" xfId="0" applyFont="1" applyFill="1" applyBorder="1" applyAlignment="1">
      <alignment horizontal="left" vertical="center"/>
    </xf>
    <xf numFmtId="0" fontId="62" fillId="35" borderId="33" xfId="0" applyFont="1" applyFill="1" applyBorder="1" applyAlignment="1">
      <alignment vertical="center"/>
    </xf>
    <xf numFmtId="0" fontId="63" fillId="35" borderId="34" xfId="0" applyFont="1" applyFill="1" applyBorder="1" applyAlignment="1">
      <alignment vertical="center"/>
    </xf>
    <xf numFmtId="0" fontId="64" fillId="36" borderId="33" xfId="0" applyFont="1" applyFill="1" applyBorder="1" applyAlignment="1">
      <alignment vertical="center"/>
    </xf>
    <xf numFmtId="0" fontId="64" fillId="36" borderId="34" xfId="0" applyFont="1" applyFill="1" applyBorder="1" applyAlignment="1">
      <alignment vertical="center"/>
    </xf>
    <xf numFmtId="0" fontId="65" fillId="34" borderId="35" xfId="0" applyFont="1" applyFill="1" applyBorder="1" applyAlignment="1">
      <alignment vertical="center"/>
    </xf>
    <xf numFmtId="0" fontId="66" fillId="34" borderId="36" xfId="44" applyFont="1" applyFill="1" applyBorder="1" applyAlignment="1">
      <alignment vertical="center"/>
    </xf>
    <xf numFmtId="0" fontId="65" fillId="34" borderId="37" xfId="0" applyFont="1" applyFill="1" applyBorder="1" applyAlignment="1">
      <alignment vertical="center"/>
    </xf>
    <xf numFmtId="0" fontId="66" fillId="34" borderId="38" xfId="44" applyFont="1" applyFill="1" applyBorder="1" applyAlignment="1">
      <alignment vertical="center"/>
    </xf>
    <xf numFmtId="3" fontId="0" fillId="33" borderId="0" xfId="0" applyNumberFormat="1" applyFont="1" applyFill="1" applyAlignment="1">
      <alignment/>
    </xf>
    <xf numFmtId="0" fontId="33" fillId="33" borderId="0" xfId="0" applyFont="1" applyFill="1" applyAlignment="1">
      <alignment horizontal="center" vertical="center"/>
    </xf>
    <xf numFmtId="168" fontId="30" fillId="33" borderId="0" xfId="0" applyNumberFormat="1" applyFont="1" applyFill="1" applyAlignment="1">
      <alignment vertical="top"/>
    </xf>
    <xf numFmtId="164" fontId="38" fillId="34" borderId="0" xfId="0" applyNumberFormat="1" applyFont="1" applyFill="1" applyBorder="1" applyAlignment="1">
      <alignment horizontal="center" vertical="center"/>
    </xf>
    <xf numFmtId="0" fontId="38" fillId="34" borderId="39" xfId="0" applyFont="1" applyFill="1" applyBorder="1" applyAlignment="1">
      <alignment horizontal="center" vertical="center"/>
    </xf>
    <xf numFmtId="164" fontId="38" fillId="34" borderId="40" xfId="0" applyNumberFormat="1" applyFont="1" applyFill="1" applyBorder="1" applyAlignment="1">
      <alignment horizontal="center" vertical="center"/>
    </xf>
    <xf numFmtId="9" fontId="32" fillId="34" borderId="41" xfId="0" applyNumberFormat="1" applyFont="1" applyFill="1" applyBorder="1" applyAlignment="1">
      <alignment horizontal="center" vertical="center"/>
    </xf>
    <xf numFmtId="164" fontId="38" fillId="34" borderId="42" xfId="0" applyNumberFormat="1" applyFont="1" applyFill="1" applyBorder="1" applyAlignment="1">
      <alignment horizontal="center" vertical="center"/>
    </xf>
    <xf numFmtId="0" fontId="26" fillId="34" borderId="39" xfId="0" applyFont="1" applyFill="1" applyBorder="1" applyAlignment="1">
      <alignment horizontal="center" vertical="center"/>
    </xf>
    <xf numFmtId="0" fontId="38" fillId="34" borderId="43" xfId="0" applyFont="1" applyFill="1" applyBorder="1" applyAlignment="1">
      <alignment horizontal="center" vertical="center"/>
    </xf>
    <xf numFmtId="164" fontId="32" fillId="34" borderId="44" xfId="0" applyNumberFormat="1" applyFont="1" applyFill="1" applyBorder="1" applyAlignment="1">
      <alignment horizontal="center" vertical="center"/>
    </xf>
    <xf numFmtId="164" fontId="38" fillId="34" borderId="44" xfId="0" applyNumberFormat="1" applyFont="1" applyFill="1" applyBorder="1" applyAlignment="1">
      <alignment horizontal="center" vertical="center"/>
    </xf>
    <xf numFmtId="9" fontId="32" fillId="34" borderId="45" xfId="0" applyNumberFormat="1" applyFont="1" applyFill="1" applyBorder="1" applyAlignment="1">
      <alignment horizontal="center" vertical="center"/>
    </xf>
    <xf numFmtId="0" fontId="26" fillId="34" borderId="46" xfId="0" applyFont="1" applyFill="1" applyBorder="1" applyAlignment="1">
      <alignment horizontal="center" vertical="center"/>
    </xf>
    <xf numFmtId="3" fontId="33" fillId="34" borderId="47" xfId="0" applyNumberFormat="1" applyFont="1" applyFill="1" applyBorder="1" applyAlignment="1">
      <alignment horizontal="center" vertical="center"/>
    </xf>
    <xf numFmtId="3" fontId="26" fillId="34" borderId="47" xfId="0" applyNumberFormat="1" applyFont="1" applyFill="1" applyBorder="1" applyAlignment="1">
      <alignment horizontal="center" vertical="center"/>
    </xf>
    <xf numFmtId="3" fontId="31" fillId="34" borderId="46" xfId="0" applyNumberFormat="1" applyFont="1" applyFill="1" applyBorder="1" applyAlignment="1">
      <alignment horizontal="center" vertical="center"/>
    </xf>
    <xf numFmtId="0" fontId="26" fillId="34" borderId="48" xfId="0" applyFont="1" applyFill="1" applyBorder="1" applyAlignment="1">
      <alignment horizontal="center" vertical="center"/>
    </xf>
    <xf numFmtId="3" fontId="33" fillId="34" borderId="49" xfId="0" applyNumberFormat="1" applyFont="1" applyFill="1" applyBorder="1" applyAlignment="1">
      <alignment horizontal="center" vertical="center"/>
    </xf>
    <xf numFmtId="3" fontId="31" fillId="34" borderId="48" xfId="0" applyNumberFormat="1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left" vertical="center" wrapText="1"/>
    </xf>
    <xf numFmtId="0" fontId="26" fillId="34" borderId="40" xfId="0" applyFont="1" applyFill="1" applyBorder="1" applyAlignment="1">
      <alignment horizontal="left" vertical="center"/>
    </xf>
    <xf numFmtId="0" fontId="45" fillId="37" borderId="42" xfId="0" applyFont="1" applyFill="1" applyBorder="1" applyAlignment="1">
      <alignment horizontal="left" vertical="center" wrapText="1"/>
    </xf>
    <xf numFmtId="3" fontId="45" fillId="37" borderId="46" xfId="0" applyNumberFormat="1" applyFont="1" applyFill="1" applyBorder="1" applyAlignment="1">
      <alignment horizontal="center" vertical="center"/>
    </xf>
    <xf numFmtId="164" fontId="64" fillId="37" borderId="45" xfId="0" applyNumberFormat="1" applyFont="1" applyFill="1" applyBorder="1" applyAlignment="1">
      <alignment horizontal="center" vertical="center"/>
    </xf>
    <xf numFmtId="3" fontId="45" fillId="37" borderId="48" xfId="0" applyNumberFormat="1" applyFont="1" applyFill="1" applyBorder="1" applyAlignment="1">
      <alignment horizontal="center" vertical="center"/>
    </xf>
    <xf numFmtId="164" fontId="64" fillId="37" borderId="41" xfId="0" applyNumberFormat="1" applyFont="1" applyFill="1" applyBorder="1" applyAlignment="1">
      <alignment horizontal="center" vertical="center"/>
    </xf>
    <xf numFmtId="164" fontId="64" fillId="37" borderId="42" xfId="0" applyNumberFormat="1" applyFont="1" applyFill="1" applyBorder="1" applyAlignment="1">
      <alignment horizontal="center" vertical="center"/>
    </xf>
    <xf numFmtId="0" fontId="45" fillId="38" borderId="42" xfId="0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/>
    </xf>
    <xf numFmtId="9" fontId="38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164" fontId="32" fillId="33" borderId="0" xfId="0" applyNumberFormat="1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3" fillId="34" borderId="50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left" vertical="center"/>
    </xf>
    <xf numFmtId="0" fontId="33" fillId="34" borderId="38" xfId="0" applyFont="1" applyFill="1" applyBorder="1" applyAlignment="1">
      <alignment horizontal="center" vertical="center"/>
    </xf>
    <xf numFmtId="164" fontId="32" fillId="34" borderId="36" xfId="0" applyNumberFormat="1" applyFont="1" applyFill="1" applyBorder="1" applyAlignment="1">
      <alignment horizontal="center" vertical="center"/>
    </xf>
    <xf numFmtId="3" fontId="26" fillId="34" borderId="41" xfId="0" applyNumberFormat="1" applyFont="1" applyFill="1" applyBorder="1" applyAlignment="1">
      <alignment horizontal="center" vertical="center"/>
    </xf>
    <xf numFmtId="9" fontId="38" fillId="34" borderId="41" xfId="0" applyNumberFormat="1" applyFont="1" applyFill="1" applyBorder="1" applyAlignment="1">
      <alignment horizontal="center" vertical="center"/>
    </xf>
    <xf numFmtId="9" fontId="32" fillId="34" borderId="34" xfId="0" applyNumberFormat="1" applyFont="1" applyFill="1" applyBorder="1" applyAlignment="1">
      <alignment horizontal="center" vertical="center"/>
    </xf>
    <xf numFmtId="0" fontId="31" fillId="34" borderId="34" xfId="0" applyFont="1" applyFill="1" applyBorder="1" applyAlignment="1">
      <alignment horizontal="center" vertical="center" wrapText="1"/>
    </xf>
    <xf numFmtId="164" fontId="32" fillId="34" borderId="41" xfId="0" applyNumberFormat="1" applyFont="1" applyFill="1" applyBorder="1" applyAlignment="1">
      <alignment horizontal="center" vertical="center" wrapText="1"/>
    </xf>
    <xf numFmtId="0" fontId="31" fillId="34" borderId="41" xfId="0" applyFont="1" applyFill="1" applyBorder="1" applyAlignment="1">
      <alignment horizontal="center" vertical="center" wrapText="1"/>
    </xf>
    <xf numFmtId="164" fontId="32" fillId="34" borderId="45" xfId="0" applyNumberFormat="1" applyFont="1" applyFill="1" applyBorder="1" applyAlignment="1">
      <alignment horizontal="center" vertical="center" wrapText="1"/>
    </xf>
    <xf numFmtId="0" fontId="31" fillId="34" borderId="46" xfId="0" applyFont="1" applyFill="1" applyBorder="1" applyAlignment="1">
      <alignment horizontal="center" vertical="center" wrapText="1"/>
    </xf>
    <xf numFmtId="3" fontId="1" fillId="34" borderId="47" xfId="0" applyNumberFormat="1" applyFont="1" applyFill="1" applyBorder="1" applyAlignment="1">
      <alignment horizontal="center" vertical="center"/>
    </xf>
    <xf numFmtId="3" fontId="26" fillId="34" borderId="46" xfId="0" applyNumberFormat="1" applyFont="1" applyFill="1" applyBorder="1" applyAlignment="1">
      <alignment horizontal="center" vertical="center"/>
    </xf>
    <xf numFmtId="0" fontId="31" fillId="34" borderId="48" xfId="0" applyFont="1" applyFill="1" applyBorder="1" applyAlignment="1">
      <alignment horizontal="center" vertical="center" wrapText="1"/>
    </xf>
    <xf numFmtId="3" fontId="1" fillId="34" borderId="49" xfId="0" applyNumberFormat="1" applyFont="1" applyFill="1" applyBorder="1" applyAlignment="1">
      <alignment horizontal="center" vertical="center"/>
    </xf>
    <xf numFmtId="3" fontId="26" fillId="34" borderId="48" xfId="0" applyNumberFormat="1" applyFont="1" applyFill="1" applyBorder="1" applyAlignment="1">
      <alignment horizontal="center" vertical="center"/>
    </xf>
    <xf numFmtId="164" fontId="32" fillId="34" borderId="34" xfId="0" applyNumberFormat="1" applyFont="1" applyFill="1" applyBorder="1" applyAlignment="1">
      <alignment horizontal="center" vertical="center" wrapText="1"/>
    </xf>
    <xf numFmtId="9" fontId="38" fillId="34" borderId="45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0" fontId="33" fillId="34" borderId="50" xfId="0" applyFont="1" applyFill="1" applyBorder="1" applyAlignment="1">
      <alignment horizontal="center" vertical="center"/>
    </xf>
    <xf numFmtId="0" fontId="38" fillId="34" borderId="38" xfId="0" applyFont="1" applyFill="1" applyBorder="1" applyAlignment="1">
      <alignment horizontal="center" vertical="center"/>
    </xf>
    <xf numFmtId="164" fontId="64" fillId="37" borderId="34" xfId="0" applyNumberFormat="1" applyFont="1" applyFill="1" applyBorder="1" applyAlignment="1">
      <alignment horizontal="center" vertical="center"/>
    </xf>
    <xf numFmtId="164" fontId="33" fillId="33" borderId="0" xfId="0" applyNumberFormat="1" applyFont="1" applyFill="1" applyAlignment="1">
      <alignment horizontal="center" vertical="center"/>
    </xf>
    <xf numFmtId="164" fontId="31" fillId="33" borderId="0" xfId="0" applyNumberFormat="1" applyFont="1" applyFill="1" applyAlignment="1">
      <alignment horizontal="center" vertical="center"/>
    </xf>
    <xf numFmtId="3" fontId="33" fillId="33" borderId="0" xfId="0" applyNumberFormat="1" applyFont="1" applyFill="1" applyAlignment="1">
      <alignment horizontal="center" vertical="center"/>
    </xf>
    <xf numFmtId="164" fontId="31" fillId="34" borderId="0" xfId="0" applyNumberFormat="1" applyFont="1" applyFill="1" applyBorder="1" applyAlignment="1">
      <alignment horizontal="center" vertical="center"/>
    </xf>
    <xf numFmtId="9" fontId="31" fillId="34" borderId="41" xfId="0" applyNumberFormat="1" applyFont="1" applyFill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 wrapText="1"/>
    </xf>
    <xf numFmtId="164" fontId="31" fillId="34" borderId="44" xfId="0" applyNumberFormat="1" applyFont="1" applyFill="1" applyBorder="1" applyAlignment="1">
      <alignment horizontal="center" vertical="center"/>
    </xf>
    <xf numFmtId="9" fontId="31" fillId="34" borderId="45" xfId="0" applyNumberFormat="1" applyFont="1" applyFill="1" applyBorder="1" applyAlignment="1">
      <alignment horizontal="center" vertical="center"/>
    </xf>
    <xf numFmtId="3" fontId="43" fillId="37" borderId="46" xfId="0" applyNumberFormat="1" applyFont="1" applyFill="1" applyBorder="1" applyAlignment="1">
      <alignment horizontal="center" vertical="center"/>
    </xf>
    <xf numFmtId="164" fontId="45" fillId="37" borderId="45" xfId="0" applyNumberFormat="1" applyFont="1" applyFill="1" applyBorder="1" applyAlignment="1">
      <alignment horizontal="center" vertical="center"/>
    </xf>
    <xf numFmtId="3" fontId="43" fillId="37" borderId="48" xfId="0" applyNumberFormat="1" applyFont="1" applyFill="1" applyBorder="1" applyAlignment="1">
      <alignment horizontal="center" vertical="center"/>
    </xf>
    <xf numFmtId="3" fontId="43" fillId="37" borderId="41" xfId="0" applyNumberFormat="1" applyFont="1" applyFill="1" applyBorder="1" applyAlignment="1">
      <alignment horizontal="center" vertical="center"/>
    </xf>
    <xf numFmtId="164" fontId="45" fillId="37" borderId="41" xfId="0" applyNumberFormat="1" applyFont="1" applyFill="1" applyBorder="1" applyAlignment="1">
      <alignment horizontal="center" vertical="center"/>
    </xf>
    <xf numFmtId="3" fontId="26" fillId="34" borderId="40" xfId="0" applyNumberFormat="1" applyFont="1" applyFill="1" applyBorder="1" applyAlignment="1">
      <alignment horizontal="center" vertical="center"/>
    </xf>
    <xf numFmtId="3" fontId="26" fillId="34" borderId="42" xfId="0" applyNumberFormat="1" applyFont="1" applyFill="1" applyBorder="1" applyAlignment="1">
      <alignment horizontal="center" vertical="center"/>
    </xf>
    <xf numFmtId="3" fontId="45" fillId="37" borderId="41" xfId="0" applyNumberFormat="1" applyFont="1" applyFill="1" applyBorder="1" applyAlignment="1">
      <alignment horizontal="center" vertical="center"/>
    </xf>
    <xf numFmtId="3" fontId="45" fillId="37" borderId="4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26" fillId="34" borderId="46" xfId="0" applyFont="1" applyFill="1" applyBorder="1" applyAlignment="1">
      <alignment horizontal="center" vertical="center" wrapText="1"/>
    </xf>
    <xf numFmtId="0" fontId="26" fillId="34" borderId="48" xfId="0" applyFont="1" applyFill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3" fillId="34" borderId="51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center" vertical="center"/>
    </xf>
    <xf numFmtId="9" fontId="38" fillId="34" borderId="42" xfId="0" applyNumberFormat="1" applyFont="1" applyFill="1" applyBorder="1" applyAlignment="1">
      <alignment horizontal="center" vertical="center"/>
    </xf>
    <xf numFmtId="164" fontId="38" fillId="34" borderId="47" xfId="0" applyNumberFormat="1" applyFont="1" applyFill="1" applyBorder="1" applyAlignment="1">
      <alignment horizontal="center" vertical="center"/>
    </xf>
    <xf numFmtId="9" fontId="38" fillId="34" borderId="46" xfId="0" applyNumberFormat="1" applyFont="1" applyFill="1" applyBorder="1" applyAlignment="1">
      <alignment horizontal="center" vertical="center"/>
    </xf>
    <xf numFmtId="164" fontId="38" fillId="34" borderId="49" xfId="0" applyNumberFormat="1" applyFont="1" applyFill="1" applyBorder="1" applyAlignment="1">
      <alignment horizontal="center" vertical="center"/>
    </xf>
    <xf numFmtId="9" fontId="38" fillId="34" borderId="48" xfId="0" applyNumberFormat="1" applyFont="1" applyFill="1" applyBorder="1" applyAlignment="1">
      <alignment horizontal="center" vertical="center"/>
    </xf>
    <xf numFmtId="164" fontId="64" fillId="37" borderId="46" xfId="0" applyNumberFormat="1" applyFont="1" applyFill="1" applyBorder="1" applyAlignment="1">
      <alignment horizontal="center" vertical="center"/>
    </xf>
    <xf numFmtId="164" fontId="64" fillId="37" borderId="48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9" fontId="26" fillId="33" borderId="0" xfId="0" applyNumberFormat="1" applyFont="1" applyFill="1" applyBorder="1" applyAlignment="1">
      <alignment horizontal="center" vertical="center"/>
    </xf>
    <xf numFmtId="9" fontId="26" fillId="34" borderId="39" xfId="0" applyNumberFormat="1" applyFont="1" applyFill="1" applyBorder="1" applyAlignment="1">
      <alignment horizontal="center" vertical="center"/>
    </xf>
    <xf numFmtId="9" fontId="32" fillId="34" borderId="38" xfId="0" applyNumberFormat="1" applyFont="1" applyFill="1" applyBorder="1" applyAlignment="1">
      <alignment horizontal="center" vertical="center"/>
    </xf>
    <xf numFmtId="164" fontId="38" fillId="34" borderId="39" xfId="0" applyNumberFormat="1" applyFont="1" applyFill="1" applyBorder="1" applyAlignment="1">
      <alignment horizontal="center" vertical="center"/>
    </xf>
    <xf numFmtId="164" fontId="38" fillId="34" borderId="38" xfId="0" applyNumberFormat="1" applyFont="1" applyFill="1" applyBorder="1" applyAlignment="1">
      <alignment horizontal="center" vertical="center"/>
    </xf>
    <xf numFmtId="9" fontId="26" fillId="34" borderId="38" xfId="0" applyNumberFormat="1" applyFont="1" applyFill="1" applyBorder="1" applyAlignment="1">
      <alignment horizontal="center" vertical="center"/>
    </xf>
    <xf numFmtId="3" fontId="26" fillId="34" borderId="52" xfId="0" applyNumberFormat="1" applyFont="1" applyFill="1" applyBorder="1" applyAlignment="1">
      <alignment horizontal="center" vertical="center"/>
    </xf>
    <xf numFmtId="164" fontId="31" fillId="34" borderId="40" xfId="0" applyNumberFormat="1" applyFont="1" applyFill="1" applyBorder="1" applyAlignment="1">
      <alignment horizontal="center" vertical="center"/>
    </xf>
    <xf numFmtId="164" fontId="31" fillId="34" borderId="42" xfId="0" applyNumberFormat="1" applyFont="1" applyFill="1" applyBorder="1" applyAlignment="1">
      <alignment horizontal="center" vertical="center"/>
    </xf>
    <xf numFmtId="0" fontId="32" fillId="34" borderId="39" xfId="0" applyFont="1" applyFill="1" applyBorder="1" applyAlignment="1">
      <alignment horizontal="center" vertical="center" wrapText="1"/>
    </xf>
    <xf numFmtId="0" fontId="32" fillId="34" borderId="43" xfId="0" applyFont="1" applyFill="1" applyBorder="1" applyAlignment="1">
      <alignment horizontal="center" vertical="center" wrapText="1"/>
    </xf>
    <xf numFmtId="0" fontId="31" fillId="34" borderId="4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3" fontId="1" fillId="34" borderId="33" xfId="0" applyNumberFormat="1" applyFont="1" applyFill="1" applyBorder="1" applyAlignment="1">
      <alignment horizontal="center" vertical="center"/>
    </xf>
    <xf numFmtId="164" fontId="31" fillId="34" borderId="39" xfId="0" applyNumberFormat="1" applyFont="1" applyFill="1" applyBorder="1" applyAlignment="1">
      <alignment horizontal="center" vertical="center" wrapText="1"/>
    </xf>
    <xf numFmtId="164" fontId="31" fillId="34" borderId="38" xfId="0" applyNumberFormat="1" applyFont="1" applyFill="1" applyBorder="1" applyAlignment="1">
      <alignment horizontal="center" vertical="center" wrapText="1"/>
    </xf>
    <xf numFmtId="164" fontId="31" fillId="34" borderId="43" xfId="0" applyNumberFormat="1" applyFont="1" applyFill="1" applyBorder="1" applyAlignment="1">
      <alignment horizontal="center" vertical="center" wrapText="1"/>
    </xf>
    <xf numFmtId="3" fontId="1" fillId="34" borderId="52" xfId="0" applyNumberFormat="1" applyFont="1" applyFill="1" applyBorder="1" applyAlignment="1">
      <alignment horizontal="center" vertical="center"/>
    </xf>
    <xf numFmtId="3" fontId="1" fillId="34" borderId="48" xfId="0" applyNumberFormat="1" applyFont="1" applyFill="1" applyBorder="1" applyAlignment="1">
      <alignment horizontal="center" vertical="center"/>
    </xf>
    <xf numFmtId="3" fontId="1" fillId="34" borderId="46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3" fontId="26" fillId="34" borderId="36" xfId="0" applyNumberFormat="1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3" fontId="26" fillId="34" borderId="34" xfId="0" applyNumberFormat="1" applyFont="1" applyFill="1" applyBorder="1" applyAlignment="1">
      <alignment horizontal="center" vertical="center"/>
    </xf>
    <xf numFmtId="0" fontId="39" fillId="34" borderId="51" xfId="0" applyFont="1" applyFill="1" applyBorder="1" applyAlignment="1">
      <alignment horizontal="center" vertical="center"/>
    </xf>
    <xf numFmtId="0" fontId="39" fillId="34" borderId="50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left" vertical="center"/>
    </xf>
    <xf numFmtId="0" fontId="33" fillId="34" borderId="39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/>
    </xf>
    <xf numFmtId="0" fontId="26" fillId="34" borderId="39" xfId="0" applyFont="1" applyFill="1" applyBorder="1" applyAlignment="1">
      <alignment horizontal="center" vertical="center"/>
    </xf>
    <xf numFmtId="164" fontId="40" fillId="34" borderId="0" xfId="0" applyNumberFormat="1" applyFont="1" applyFill="1" applyBorder="1" applyAlignment="1">
      <alignment horizontal="center" vertical="center"/>
    </xf>
    <xf numFmtId="164" fontId="40" fillId="34" borderId="47" xfId="0" applyNumberFormat="1" applyFont="1" applyFill="1" applyBorder="1" applyAlignment="1">
      <alignment horizontal="center" vertical="center"/>
    </xf>
    <xf numFmtId="164" fontId="40" fillId="34" borderId="49" xfId="0" applyNumberFormat="1" applyFont="1" applyFill="1" applyBorder="1" applyAlignment="1">
      <alignment horizontal="center" vertical="center"/>
    </xf>
    <xf numFmtId="3" fontId="33" fillId="33" borderId="0" xfId="0" applyNumberFormat="1" applyFont="1" applyFill="1" applyAlignment="1">
      <alignment horizontal="left" vertical="center"/>
    </xf>
    <xf numFmtId="0" fontId="33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left" vertical="center"/>
    </xf>
    <xf numFmtId="164" fontId="38" fillId="34" borderId="39" xfId="0" applyNumberFormat="1" applyFont="1" applyFill="1" applyBorder="1" applyAlignment="1">
      <alignment horizontal="center" vertical="center"/>
    </xf>
    <xf numFmtId="164" fontId="38" fillId="34" borderId="38" xfId="0" applyNumberFormat="1" applyFont="1" applyFill="1" applyBorder="1" applyAlignment="1">
      <alignment horizontal="center" vertical="center"/>
    </xf>
    <xf numFmtId="164" fontId="38" fillId="34" borderId="34" xfId="0" applyNumberFormat="1" applyFont="1" applyFill="1" applyBorder="1" applyAlignment="1">
      <alignment horizontal="center" vertical="center"/>
    </xf>
    <xf numFmtId="3" fontId="33" fillId="34" borderId="51" xfId="0" applyNumberFormat="1" applyFont="1" applyFill="1" applyBorder="1" applyAlignment="1">
      <alignment horizontal="left" vertical="center"/>
    </xf>
    <xf numFmtId="3" fontId="33" fillId="34" borderId="50" xfId="0" applyNumberFormat="1" applyFont="1" applyFill="1" applyBorder="1" applyAlignment="1">
      <alignment horizontal="left" vertical="center"/>
    </xf>
    <xf numFmtId="0" fontId="33" fillId="34" borderId="39" xfId="0" applyFont="1" applyFill="1" applyBorder="1" applyAlignment="1">
      <alignment horizontal="left" vertical="center"/>
    </xf>
    <xf numFmtId="0" fontId="33" fillId="34" borderId="38" xfId="0" applyFont="1" applyFill="1" applyBorder="1" applyAlignment="1">
      <alignment horizontal="left" vertical="center"/>
    </xf>
    <xf numFmtId="0" fontId="26" fillId="34" borderId="53" xfId="0" applyFont="1" applyFill="1" applyBorder="1" applyAlignment="1">
      <alignment horizontal="center" vertical="center"/>
    </xf>
    <xf numFmtId="0" fontId="26" fillId="34" borderId="50" xfId="0" applyFont="1" applyFill="1" applyBorder="1" applyAlignment="1">
      <alignment horizontal="center" vertical="center"/>
    </xf>
    <xf numFmtId="0" fontId="26" fillId="34" borderId="54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62" fillId="35" borderId="33" xfId="0" applyFont="1" applyFill="1" applyBorder="1" applyAlignment="1">
      <alignment horizontal="center" vertical="center" wrapText="1"/>
    </xf>
    <xf numFmtId="0" fontId="63" fillId="35" borderId="41" xfId="0" applyFont="1" applyFill="1" applyBorder="1" applyAlignment="1">
      <alignment horizontal="center" vertical="center"/>
    </xf>
    <xf numFmtId="0" fontId="63" fillId="35" borderId="34" xfId="0" applyFont="1" applyFill="1" applyBorder="1" applyAlignment="1">
      <alignment horizontal="center" vertical="center"/>
    </xf>
    <xf numFmtId="0" fontId="67" fillId="36" borderId="33" xfId="0" applyFont="1" applyFill="1" applyBorder="1" applyAlignment="1">
      <alignment horizontal="center" vertical="center" wrapText="1"/>
    </xf>
    <xf numFmtId="0" fontId="68" fillId="36" borderId="41" xfId="0" applyFont="1" applyFill="1" applyBorder="1" applyAlignment="1">
      <alignment horizontal="center" vertical="center"/>
    </xf>
    <xf numFmtId="0" fontId="68" fillId="36" borderId="34" xfId="0" applyFont="1" applyFill="1" applyBorder="1" applyAlignment="1">
      <alignment horizontal="center" vertical="center"/>
    </xf>
    <xf numFmtId="0" fontId="26" fillId="34" borderId="55" xfId="0" applyFont="1" applyFill="1" applyBorder="1" applyAlignment="1">
      <alignment horizontal="center" vertical="center" wrapText="1"/>
    </xf>
    <xf numFmtId="0" fontId="33" fillId="34" borderId="40" xfId="0" applyFont="1" applyFill="1" applyBorder="1" applyAlignment="1">
      <alignment horizontal="center" vertical="center"/>
    </xf>
    <xf numFmtId="0" fontId="33" fillId="34" borderId="56" xfId="0" applyFont="1" applyFill="1" applyBorder="1" applyAlignment="1">
      <alignment horizontal="center" vertical="center"/>
    </xf>
    <xf numFmtId="0" fontId="45" fillId="38" borderId="55" xfId="0" applyFont="1" applyFill="1" applyBorder="1" applyAlignment="1">
      <alignment horizontal="center" vertical="center" wrapText="1"/>
    </xf>
    <xf numFmtId="0" fontId="43" fillId="38" borderId="40" xfId="0" applyFont="1" applyFill="1" applyBorder="1" applyAlignment="1">
      <alignment horizontal="center" vertical="center"/>
    </xf>
    <xf numFmtId="0" fontId="43" fillId="38" borderId="56" xfId="0" applyFont="1" applyFill="1" applyBorder="1" applyAlignment="1">
      <alignment horizontal="center" vertical="center"/>
    </xf>
    <xf numFmtId="0" fontId="26" fillId="34" borderId="32" xfId="0" applyFont="1" applyFill="1" applyBorder="1" applyAlignment="1">
      <alignment horizontal="center" vertical="center"/>
    </xf>
    <xf numFmtId="0" fontId="26" fillId="34" borderId="57" xfId="0" applyFont="1" applyFill="1" applyBorder="1" applyAlignment="1">
      <alignment horizontal="center" vertical="center"/>
    </xf>
    <xf numFmtId="0" fontId="26" fillId="34" borderId="37" xfId="0" applyFont="1" applyFill="1" applyBorder="1" applyAlignment="1">
      <alignment horizontal="center" vertical="center"/>
    </xf>
    <xf numFmtId="0" fontId="26" fillId="34" borderId="43" xfId="0" applyFont="1" applyFill="1" applyBorder="1" applyAlignment="1">
      <alignment horizontal="center" vertical="center"/>
    </xf>
    <xf numFmtId="0" fontId="26" fillId="34" borderId="51" xfId="0" applyFont="1" applyFill="1" applyBorder="1" applyAlignment="1">
      <alignment horizontal="center" vertical="center"/>
    </xf>
    <xf numFmtId="0" fontId="26" fillId="34" borderId="39" xfId="0" applyFont="1" applyFill="1" applyBorder="1" applyAlignment="1">
      <alignment horizontal="center" vertical="center"/>
    </xf>
    <xf numFmtId="0" fontId="67" fillId="36" borderId="41" xfId="0" applyFont="1" applyFill="1" applyBorder="1" applyAlignment="1">
      <alignment horizontal="center" vertical="center" wrapText="1"/>
    </xf>
    <xf numFmtId="0" fontId="26" fillId="34" borderId="33" xfId="0" applyFont="1" applyFill="1" applyBorder="1" applyAlignment="1">
      <alignment horizontal="center" vertical="center" wrapText="1"/>
    </xf>
    <xf numFmtId="0" fontId="26" fillId="34" borderId="41" xfId="0" applyFont="1" applyFill="1" applyBorder="1" applyAlignment="1">
      <alignment horizontal="center" vertical="center" wrapText="1"/>
    </xf>
    <xf numFmtId="0" fontId="33" fillId="34" borderId="41" xfId="0" applyFont="1" applyFill="1" applyBorder="1" applyAlignment="1">
      <alignment horizontal="center" vertical="center"/>
    </xf>
    <xf numFmtId="0" fontId="33" fillId="34" borderId="34" xfId="0" applyFont="1" applyFill="1" applyBorder="1" applyAlignment="1">
      <alignment horizontal="center" vertical="center"/>
    </xf>
    <xf numFmtId="0" fontId="26" fillId="34" borderId="33" xfId="0" applyFont="1" applyFill="1" applyBorder="1" applyAlignment="1">
      <alignment horizontal="center" vertical="center"/>
    </xf>
    <xf numFmtId="0" fontId="26" fillId="34" borderId="45" xfId="0" applyFont="1" applyFill="1" applyBorder="1" applyAlignment="1">
      <alignment horizontal="center" vertical="center"/>
    </xf>
    <xf numFmtId="0" fontId="26" fillId="34" borderId="58" xfId="0" applyFont="1" applyFill="1" applyBorder="1" applyAlignment="1">
      <alignment horizontal="center" vertical="center"/>
    </xf>
    <xf numFmtId="0" fontId="26" fillId="34" borderId="41" xfId="0" applyFont="1" applyFill="1" applyBorder="1" applyAlignment="1">
      <alignment horizontal="center" vertical="center"/>
    </xf>
    <xf numFmtId="0" fontId="45" fillId="38" borderId="33" xfId="0" applyFont="1" applyFill="1" applyBorder="1" applyAlignment="1">
      <alignment horizontal="center" vertical="center"/>
    </xf>
    <xf numFmtId="0" fontId="45" fillId="38" borderId="34" xfId="0" applyFont="1" applyFill="1" applyBorder="1" applyAlignment="1">
      <alignment horizontal="center" vertical="center"/>
    </xf>
    <xf numFmtId="0" fontId="67" fillId="36" borderId="34" xfId="0" applyFont="1" applyFill="1" applyBorder="1" applyAlignment="1">
      <alignment horizontal="center" vertical="center" wrapText="1"/>
    </xf>
    <xf numFmtId="0" fontId="26" fillId="34" borderId="40" xfId="0" applyFont="1" applyFill="1" applyBorder="1" applyAlignment="1">
      <alignment horizontal="center" vertical="center" wrapText="1"/>
    </xf>
    <xf numFmtId="0" fontId="26" fillId="34" borderId="56" xfId="0" applyFont="1" applyFill="1" applyBorder="1" applyAlignment="1">
      <alignment horizontal="center" vertical="center" wrapText="1"/>
    </xf>
    <xf numFmtId="0" fontId="31" fillId="34" borderId="33" xfId="0" applyFont="1" applyFill="1" applyBorder="1" applyAlignment="1">
      <alignment horizontal="center" vertical="center" wrapText="1"/>
    </xf>
    <xf numFmtId="0" fontId="31" fillId="34" borderId="41" xfId="0" applyFont="1" applyFill="1" applyBorder="1" applyAlignment="1">
      <alignment horizontal="center" vertical="center" wrapText="1"/>
    </xf>
    <xf numFmtId="0" fontId="45" fillId="38" borderId="32" xfId="0" applyFont="1" applyFill="1" applyBorder="1" applyAlignment="1">
      <alignment horizontal="center" vertical="center" wrapText="1"/>
    </xf>
    <xf numFmtId="0" fontId="45" fillId="38" borderId="50" xfId="0" applyFont="1" applyFill="1" applyBorder="1" applyAlignment="1">
      <alignment horizontal="center" vertical="center" wrapText="1"/>
    </xf>
    <xf numFmtId="0" fontId="45" fillId="38" borderId="35" xfId="0" applyFont="1" applyFill="1" applyBorder="1" applyAlignment="1">
      <alignment horizontal="center" vertical="center" wrapText="1"/>
    </xf>
    <xf numFmtId="0" fontId="45" fillId="38" borderId="36" xfId="0" applyFont="1" applyFill="1" applyBorder="1" applyAlignment="1">
      <alignment horizontal="center" vertical="center" wrapText="1"/>
    </xf>
    <xf numFmtId="0" fontId="31" fillId="34" borderId="34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 wrapText="1"/>
    </xf>
    <xf numFmtId="0" fontId="33" fillId="34" borderId="50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/>
    </xf>
    <xf numFmtId="0" fontId="33" fillId="34" borderId="36" xfId="0" applyFont="1" applyFill="1" applyBorder="1" applyAlignment="1">
      <alignment horizontal="center" vertical="center"/>
    </xf>
    <xf numFmtId="0" fontId="33" fillId="34" borderId="41" xfId="0" applyFont="1" applyFill="1" applyBorder="1" applyAlignment="1">
      <alignment horizontal="center" vertical="center" wrapText="1"/>
    </xf>
    <xf numFmtId="0" fontId="31" fillId="34" borderId="57" xfId="0" applyFont="1" applyFill="1" applyBorder="1" applyAlignment="1">
      <alignment horizontal="center" vertical="center" wrapText="1"/>
    </xf>
    <xf numFmtId="0" fontId="31" fillId="34" borderId="53" xfId="0" applyFont="1" applyFill="1" applyBorder="1" applyAlignment="1">
      <alignment horizontal="center" vertical="center" wrapText="1"/>
    </xf>
    <xf numFmtId="0" fontId="31" fillId="34" borderId="45" xfId="0" applyFont="1" applyFill="1" applyBorder="1" applyAlignment="1">
      <alignment horizontal="center" vertical="center" wrapText="1"/>
    </xf>
    <xf numFmtId="0" fontId="31" fillId="34" borderId="58" xfId="0" applyFont="1" applyFill="1" applyBorder="1" applyAlignment="1">
      <alignment horizontal="center" vertical="center" wrapText="1"/>
    </xf>
    <xf numFmtId="0" fontId="68" fillId="36" borderId="41" xfId="0" applyFont="1" applyFill="1" applyBorder="1" applyAlignment="1">
      <alignment horizontal="center" vertical="center" wrapText="1"/>
    </xf>
    <xf numFmtId="0" fontId="68" fillId="36" borderId="34" xfId="0" applyFont="1" applyFill="1" applyBorder="1" applyAlignment="1">
      <alignment horizontal="center" vertical="center" wrapText="1"/>
    </xf>
    <xf numFmtId="0" fontId="45" fillId="38" borderId="40" xfId="0" applyFont="1" applyFill="1" applyBorder="1" applyAlignment="1">
      <alignment horizontal="center" vertical="center" wrapText="1"/>
    </xf>
    <xf numFmtId="0" fontId="45" fillId="38" borderId="56" xfId="0" applyFont="1" applyFill="1" applyBorder="1" applyAlignment="1">
      <alignment horizontal="center" vertical="center" wrapText="1"/>
    </xf>
    <xf numFmtId="0" fontId="26" fillId="34" borderId="37" xfId="0" applyFont="1" applyFill="1" applyBorder="1" applyAlignment="1">
      <alignment horizontal="center" vertical="center" wrapText="1"/>
    </xf>
    <xf numFmtId="0" fontId="33" fillId="34" borderId="39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55" xfId="0" applyFont="1" applyFill="1" applyBorder="1" applyAlignment="1">
      <alignment horizontal="center" vertical="center"/>
    </xf>
    <xf numFmtId="0" fontId="31" fillId="34" borderId="56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 vertical="center" wrapText="1"/>
    </xf>
    <xf numFmtId="164" fontId="67" fillId="36" borderId="33" xfId="0" applyNumberFormat="1" applyFont="1" applyFill="1" applyBorder="1" applyAlignment="1">
      <alignment horizontal="center" vertical="center" wrapText="1"/>
    </xf>
    <xf numFmtId="0" fontId="45" fillId="38" borderId="37" xfId="0" applyFont="1" applyFill="1" applyBorder="1" applyAlignment="1">
      <alignment horizontal="center" vertical="center" wrapText="1"/>
    </xf>
    <xf numFmtId="0" fontId="45" fillId="38" borderId="38" xfId="0" applyFont="1" applyFill="1" applyBorder="1" applyAlignment="1">
      <alignment horizontal="center" vertical="center" wrapText="1"/>
    </xf>
    <xf numFmtId="0" fontId="31" fillId="34" borderId="51" xfId="0" applyFont="1" applyFill="1" applyBorder="1" applyAlignment="1">
      <alignment horizontal="center" vertical="center"/>
    </xf>
    <xf numFmtId="0" fontId="31" fillId="34" borderId="50" xfId="0" applyFont="1" applyFill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31" fillId="34" borderId="38" xfId="0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/>
    </xf>
    <xf numFmtId="0" fontId="31" fillId="34" borderId="37" xfId="0" applyFont="1" applyFill="1" applyBorder="1" applyAlignment="1">
      <alignment horizontal="center" vertical="center"/>
    </xf>
    <xf numFmtId="0" fontId="62" fillId="35" borderId="41" xfId="0" applyFont="1" applyFill="1" applyBorder="1" applyAlignment="1">
      <alignment horizontal="center" vertical="center" wrapText="1"/>
    </xf>
    <xf numFmtId="0" fontId="62" fillId="35" borderId="34" xfId="0" applyFont="1" applyFill="1" applyBorder="1" applyAlignment="1">
      <alignment horizontal="center" vertical="center" wrapText="1"/>
    </xf>
    <xf numFmtId="0" fontId="31" fillId="34" borderId="55" xfId="0" applyFont="1" applyFill="1" applyBorder="1" applyAlignment="1">
      <alignment horizontal="center" vertical="center" wrapText="1"/>
    </xf>
    <xf numFmtId="0" fontId="31" fillId="34" borderId="40" xfId="0" applyFont="1" applyFill="1" applyBorder="1" applyAlignment="1">
      <alignment horizontal="center" vertical="center" wrapText="1"/>
    </xf>
    <xf numFmtId="0" fontId="31" fillId="34" borderId="56" xfId="0" applyFont="1" applyFill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center" vertical="center" wrapText="1"/>
    </xf>
    <xf numFmtId="0" fontId="31" fillId="34" borderId="43" xfId="0" applyFont="1" applyFill="1" applyBorder="1" applyAlignment="1">
      <alignment horizontal="center" vertical="center" wrapText="1"/>
    </xf>
    <xf numFmtId="0" fontId="31" fillId="34" borderId="54" xfId="0" applyFont="1" applyFill="1" applyBorder="1" applyAlignment="1">
      <alignment horizontal="center" vertical="center" wrapText="1"/>
    </xf>
    <xf numFmtId="0" fontId="31" fillId="34" borderId="51" xfId="0" applyFont="1" applyFill="1" applyBorder="1" applyAlignment="1">
      <alignment horizontal="center" vertical="center" wrapText="1"/>
    </xf>
    <xf numFmtId="0" fontId="31" fillId="34" borderId="50" xfId="0" applyFont="1" applyFill="1" applyBorder="1" applyAlignment="1">
      <alignment horizontal="center" vertical="center" wrapText="1"/>
    </xf>
    <xf numFmtId="0" fontId="31" fillId="34" borderId="39" xfId="0" applyFont="1" applyFill="1" applyBorder="1" applyAlignment="1">
      <alignment horizontal="center" vertical="center" wrapText="1"/>
    </xf>
    <xf numFmtId="0" fontId="31" fillId="34" borderId="38" xfId="0" applyFont="1" applyFill="1" applyBorder="1" applyAlignment="1">
      <alignment horizontal="center" vertical="center" wrapText="1"/>
    </xf>
    <xf numFmtId="0" fontId="45" fillId="38" borderId="0" xfId="0" applyFont="1" applyFill="1" applyBorder="1" applyAlignment="1">
      <alignment horizontal="center" vertical="center" wrapText="1"/>
    </xf>
    <xf numFmtId="0" fontId="26" fillId="34" borderId="33" xfId="0" applyFont="1" applyFill="1" applyBorder="1" applyAlignment="1" applyProtection="1">
      <alignment horizontal="center" vertical="center" wrapText="1"/>
      <protection locked="0"/>
    </xf>
    <xf numFmtId="0" fontId="26" fillId="34" borderId="41" xfId="0" applyFont="1" applyFill="1" applyBorder="1" applyAlignment="1" applyProtection="1">
      <alignment horizontal="center" vertical="center" wrapText="1"/>
      <protection locked="0"/>
    </xf>
    <xf numFmtId="0" fontId="33" fillId="34" borderId="40" xfId="0" applyFont="1" applyFill="1" applyBorder="1" applyAlignment="1">
      <alignment horizontal="center" vertical="center" wrapText="1"/>
    </xf>
    <xf numFmtId="0" fontId="33" fillId="34" borderId="5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5" fillId="34" borderId="32" xfId="0" applyFont="1" applyFill="1" applyBorder="1" applyAlignment="1">
      <alignment vertical="center"/>
    </xf>
    <xf numFmtId="0" fontId="66" fillId="34" borderId="50" xfId="44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7\Data\jaarrapport%202017%20hoofdstuk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8">
          <cell r="A218" t="str">
            <v>a-1 à 4 travailleurs</v>
          </cell>
          <cell r="B218">
            <v>682</v>
          </cell>
          <cell r="C218">
            <v>9.112773917691076</v>
          </cell>
          <cell r="D218">
            <v>5744</v>
          </cell>
          <cell r="E218">
            <v>5.635571602370393</v>
          </cell>
          <cell r="F218">
            <v>1093</v>
          </cell>
          <cell r="G218">
            <v>9.501869077631921</v>
          </cell>
          <cell r="H218">
            <v>7519</v>
          </cell>
          <cell r="I218">
            <v>6.218623615717346</v>
          </cell>
        </row>
        <row r="219">
          <cell r="A219" t="str">
            <v>b-5 à 9 travailleurs</v>
          </cell>
          <cell r="B219">
            <v>490</v>
          </cell>
          <cell r="C219">
            <v>6.547300908605023</v>
          </cell>
          <cell r="D219">
            <v>5024</v>
          </cell>
          <cell r="E219">
            <v>4.929162905694439</v>
          </cell>
          <cell r="F219">
            <v>864</v>
          </cell>
          <cell r="G219">
            <v>7.511084065026514</v>
          </cell>
          <cell r="H219">
            <v>6378</v>
          </cell>
          <cell r="I219">
            <v>5.274954305232773</v>
          </cell>
        </row>
        <row r="220">
          <cell r="A220" t="str">
            <v>c-10 à 19 travailleurs</v>
          </cell>
          <cell r="B220">
            <v>575</v>
          </cell>
          <cell r="C220">
            <v>7.683057188669161</v>
          </cell>
          <cell r="D220">
            <v>7193</v>
          </cell>
          <cell r="E220">
            <v>7.057219104430752</v>
          </cell>
          <cell r="F220">
            <v>1167</v>
          </cell>
          <cell r="G220">
            <v>10.145179518386508</v>
          </cell>
          <cell r="H220">
            <v>8935</v>
          </cell>
          <cell r="I220">
            <v>7.389732944066295</v>
          </cell>
        </row>
        <row r="221">
          <cell r="A221" t="str">
            <v>d-20 à 49 travailleurs</v>
          </cell>
          <cell r="B221">
            <v>920</v>
          </cell>
          <cell r="C221">
            <v>12.292891501870658</v>
          </cell>
          <cell r="D221">
            <v>12428</v>
          </cell>
          <cell r="E221">
            <v>12.19339900317884</v>
          </cell>
          <cell r="F221">
            <v>1787</v>
          </cell>
          <cell r="G221">
            <v>15.535077805789792</v>
          </cell>
          <cell r="H221">
            <v>15135</v>
          </cell>
          <cell r="I221">
            <v>12.517471528645036</v>
          </cell>
        </row>
        <row r="222">
          <cell r="A222" t="str">
            <v>e-50 à 99 travailleurs</v>
          </cell>
          <cell r="B222">
            <v>585</v>
          </cell>
          <cell r="C222">
            <v>7.816675574559059</v>
          </cell>
          <cell r="D222">
            <v>9462</v>
          </cell>
          <cell r="E222">
            <v>9.283387622149837</v>
          </cell>
          <cell r="F222">
            <v>1131</v>
          </cell>
          <cell r="G222">
            <v>9.832217682343737</v>
          </cell>
          <cell r="H222">
            <v>11178</v>
          </cell>
          <cell r="I222">
            <v>9.244816435229218</v>
          </cell>
        </row>
        <row r="223">
          <cell r="A223" t="str">
            <v>f-100 à 199 travailleurs</v>
          </cell>
          <cell r="B223">
            <v>780</v>
          </cell>
          <cell r="C223">
            <v>10.42223409941208</v>
          </cell>
          <cell r="D223">
            <v>9533</v>
          </cell>
          <cell r="E223">
            <v>9.353047368627605</v>
          </cell>
          <cell r="F223">
            <v>984</v>
          </cell>
          <cell r="G223">
            <v>8.554290185169085</v>
          </cell>
          <cell r="H223">
            <v>11297</v>
          </cell>
          <cell r="I223">
            <v>9.343235933868714</v>
          </cell>
        </row>
        <row r="224">
          <cell r="A224" t="str">
            <v>g-200 à 499 travailleurs</v>
          </cell>
          <cell r="B224">
            <v>667</v>
          </cell>
          <cell r="C224">
            <v>8.912346338856226</v>
          </cell>
          <cell r="D224">
            <v>12158</v>
          </cell>
          <cell r="E224">
            <v>11.928495741925355</v>
          </cell>
          <cell r="F224">
            <v>1183</v>
          </cell>
          <cell r="G224">
            <v>10.284273667738852</v>
          </cell>
          <cell r="H224">
            <v>14008</v>
          </cell>
          <cell r="I224">
            <v>11.585380982706289</v>
          </cell>
        </row>
        <row r="225">
          <cell r="A225" t="str">
            <v>h-500 à 999 travailleurs</v>
          </cell>
          <cell r="B225">
            <v>414</v>
          </cell>
          <cell r="C225">
            <v>5.531801175841796</v>
          </cell>
          <cell r="D225">
            <v>8483</v>
          </cell>
          <cell r="E225">
            <v>8.322868019308505</v>
          </cell>
          <cell r="F225">
            <v>802</v>
          </cell>
          <cell r="G225">
            <v>6.9720942362861855</v>
          </cell>
          <cell r="H225">
            <v>9699</v>
          </cell>
          <cell r="I225">
            <v>8.021602666424064</v>
          </cell>
        </row>
        <row r="226">
          <cell r="A226" t="str">
            <v>i-&gt; 1000 travailleurs</v>
          </cell>
          <cell r="B226">
            <v>2166</v>
          </cell>
          <cell r="C226">
            <v>28.941742383752008</v>
          </cell>
          <cell r="D226">
            <v>30569</v>
          </cell>
          <cell r="E226">
            <v>29.991954789843412</v>
          </cell>
          <cell r="F226">
            <v>2423</v>
          </cell>
          <cell r="G226">
            <v>21.064070242545423</v>
          </cell>
          <cell r="H226">
            <v>35158</v>
          </cell>
          <cell r="I226">
            <v>29.07758599300312</v>
          </cell>
        </row>
        <row r="227">
          <cell r="A227" t="str">
            <v>j-Inconnu</v>
          </cell>
          <cell r="B227">
            <v>205</v>
          </cell>
          <cell r="C227">
            <v>2.7391769107429185</v>
          </cell>
          <cell r="D227">
            <v>1330</v>
          </cell>
          <cell r="E227">
            <v>1.3048938424708607</v>
          </cell>
          <cell r="F227">
            <v>69</v>
          </cell>
          <cell r="G227">
            <v>0.5998435190819786</v>
          </cell>
          <cell r="H227">
            <v>1604</v>
          </cell>
          <cell r="I227">
            <v>1.3265955951071446</v>
          </cell>
        </row>
        <row r="228">
          <cell r="A228" t="str">
            <v>Total</v>
          </cell>
          <cell r="B228">
            <v>7484</v>
          </cell>
          <cell r="C228">
            <v>100</v>
          </cell>
          <cell r="D228">
            <v>101924</v>
          </cell>
          <cell r="E228">
            <v>100</v>
          </cell>
          <cell r="F228">
            <v>11503</v>
          </cell>
          <cell r="G228">
            <v>100</v>
          </cell>
          <cell r="H228">
            <v>120911</v>
          </cell>
          <cell r="I22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6"/>
  <sheetViews>
    <sheetView tabSelected="1" zoomScalePageLayoutView="0" workbookViewId="0" topLeftCell="A10">
      <selection activeCell="B11" sqref="B11"/>
    </sheetView>
  </sheetViews>
  <sheetFormatPr defaultColWidth="9.140625" defaultRowHeight="15"/>
  <cols>
    <col min="1" max="1" width="2.7109375" style="39" customWidth="1"/>
    <col min="2" max="2" width="9.140625" style="40" customWidth="1"/>
    <col min="3" max="3" width="126.140625" style="40" customWidth="1"/>
    <col min="4" max="70" width="11.57421875" style="39" customWidth="1"/>
    <col min="71" max="16384" width="11.57421875" style="40" customWidth="1"/>
  </cols>
  <sheetData>
    <row r="1" s="39" customFormat="1" ht="15" thickBot="1"/>
    <row r="2" spans="2:3" ht="21.75" customHeight="1" thickBot="1" thickTop="1">
      <c r="B2" s="52" t="s">
        <v>126</v>
      </c>
      <c r="C2" s="53"/>
    </row>
    <row r="3" spans="2:3" ht="21.75" customHeight="1" thickBot="1" thickTop="1">
      <c r="B3" s="54" t="s">
        <v>32</v>
      </c>
      <c r="C3" s="55" t="s">
        <v>46</v>
      </c>
    </row>
    <row r="4" spans="2:3" ht="21.75" customHeight="1" thickTop="1">
      <c r="B4" s="56" t="s">
        <v>34</v>
      </c>
      <c r="C4" s="57" t="s">
        <v>127</v>
      </c>
    </row>
    <row r="5" spans="2:3" ht="21.75" customHeight="1">
      <c r="B5" s="56" t="s">
        <v>35</v>
      </c>
      <c r="C5" s="57" t="s">
        <v>128</v>
      </c>
    </row>
    <row r="6" spans="2:3" ht="21.75" customHeight="1">
      <c r="B6" s="56" t="s">
        <v>36</v>
      </c>
      <c r="C6" s="57" t="s">
        <v>129</v>
      </c>
    </row>
    <row r="7" spans="2:3" ht="21.75" customHeight="1">
      <c r="B7" s="56" t="s">
        <v>37</v>
      </c>
      <c r="C7" s="57" t="s">
        <v>130</v>
      </c>
    </row>
    <row r="8" spans="2:3" ht="21.75" customHeight="1">
      <c r="B8" s="56" t="s">
        <v>38</v>
      </c>
      <c r="C8" s="57" t="s">
        <v>131</v>
      </c>
    </row>
    <row r="9" spans="2:3" ht="21.75" customHeight="1" thickBot="1">
      <c r="B9" s="56" t="s">
        <v>39</v>
      </c>
      <c r="C9" s="57" t="s">
        <v>132</v>
      </c>
    </row>
    <row r="10" spans="2:3" ht="21.75" customHeight="1" thickBot="1" thickTop="1">
      <c r="B10" s="54" t="s">
        <v>33</v>
      </c>
      <c r="C10" s="55" t="s">
        <v>47</v>
      </c>
    </row>
    <row r="11" spans="2:3" ht="21.75" customHeight="1" thickTop="1">
      <c r="B11" s="295" t="s">
        <v>40</v>
      </c>
      <c r="C11" s="296" t="s">
        <v>133</v>
      </c>
    </row>
    <row r="12" spans="2:3" ht="21.75" customHeight="1">
      <c r="B12" s="56" t="s">
        <v>41</v>
      </c>
      <c r="C12" s="57" t="s">
        <v>134</v>
      </c>
    </row>
    <row r="13" spans="2:3" ht="21.75" customHeight="1">
      <c r="B13" s="56" t="s">
        <v>42</v>
      </c>
      <c r="C13" s="57" t="s">
        <v>135</v>
      </c>
    </row>
    <row r="14" spans="2:3" ht="21.75" customHeight="1">
      <c r="B14" s="56" t="s">
        <v>43</v>
      </c>
      <c r="C14" s="57" t="s">
        <v>136</v>
      </c>
    </row>
    <row r="15" spans="2:3" ht="21.75" customHeight="1">
      <c r="B15" s="56" t="s">
        <v>44</v>
      </c>
      <c r="C15" s="57" t="s">
        <v>137</v>
      </c>
    </row>
    <row r="16" spans="2:3" ht="21.75" customHeight="1" thickBot="1">
      <c r="B16" s="58" t="s">
        <v>45</v>
      </c>
      <c r="C16" s="59" t="s">
        <v>138</v>
      </c>
    </row>
    <row r="17" s="39" customFormat="1" ht="15" thickTop="1"/>
    <row r="18" s="39" customFormat="1" ht="14.25"/>
    <row r="19" s="39" customFormat="1" ht="14.25"/>
    <row r="20" s="39" customFormat="1" ht="14.25"/>
    <row r="21" s="39" customFormat="1" ht="409.5"/>
    <row r="22" s="39" customFormat="1" ht="14.25"/>
    <row r="23" s="39" customFormat="1" ht="14.25"/>
    <row r="24" s="39" customFormat="1" ht="14.25"/>
    <row r="25" s="39" customFormat="1" ht="14.25"/>
    <row r="26" s="39" customFormat="1" ht="14.25"/>
    <row r="27" s="39" customFormat="1" ht="14.25"/>
    <row r="28" s="39" customFormat="1" ht="14.25"/>
    <row r="29" s="39" customFormat="1" ht="14.25"/>
    <row r="30" s="39" customFormat="1" ht="14.25"/>
    <row r="31" s="39" customFormat="1" ht="14.25"/>
    <row r="32" s="39" customFormat="1" ht="14.25"/>
    <row r="33" s="39" customFormat="1" ht="14.25"/>
    <row r="34" s="39" customFormat="1" ht="14.25"/>
    <row r="35" s="39" customFormat="1" ht="14.25"/>
    <row r="36" s="39" customFormat="1" ht="14.25"/>
    <row r="37" s="39" customFormat="1" ht="14.25"/>
    <row r="38" s="39" customFormat="1" ht="14.25"/>
    <row r="39" s="39" customFormat="1" ht="14.25"/>
    <row r="40" s="39" customFormat="1" ht="14.25"/>
    <row r="41" s="39" customFormat="1" ht="14.25"/>
    <row r="42" s="39" customFormat="1" ht="14.25"/>
    <row r="43" s="39" customFormat="1" ht="14.25"/>
    <row r="44" s="39" customFormat="1" ht="14.25"/>
    <row r="45" s="39" customFormat="1" ht="14.25"/>
    <row r="46" s="39" customFormat="1" ht="14.25"/>
    <row r="47" s="39" customFormat="1" ht="14.25"/>
    <row r="48" s="39" customFormat="1" ht="14.25"/>
    <row r="49" s="39" customFormat="1" ht="14.25"/>
    <row r="50" s="39" customFormat="1" ht="14.25"/>
    <row r="51" s="39" customFormat="1" ht="14.25"/>
    <row r="52" s="39" customFormat="1" ht="14.25"/>
    <row r="53" s="39" customFormat="1" ht="14.25"/>
    <row r="54" s="39" customFormat="1" ht="14.25"/>
    <row r="55" s="39" customFormat="1" ht="14.25"/>
    <row r="56" s="39" customFormat="1" ht="14.25"/>
    <row r="57" s="39" customFormat="1" ht="14.25"/>
    <row r="58" s="39" customFormat="1" ht="14.25"/>
    <row r="59" s="39" customFormat="1" ht="14.25"/>
    <row r="60" s="39" customFormat="1" ht="14.25"/>
    <row r="61" s="39" customFormat="1" ht="14.25"/>
    <row r="62" s="39" customFormat="1" ht="14.25"/>
    <row r="63" s="39" customFormat="1" ht="14.25"/>
    <row r="64" s="39" customFormat="1" ht="14.25"/>
    <row r="65" s="39" customFormat="1" ht="14.25"/>
    <row r="66" s="39" customFormat="1" ht="14.25"/>
    <row r="67" s="39" customFormat="1" ht="14.25"/>
    <row r="68" s="39" customFormat="1" ht="14.25"/>
    <row r="69" s="39" customFormat="1" ht="14.25"/>
    <row r="70" s="39" customFormat="1" ht="14.25"/>
    <row r="71" s="39" customFormat="1" ht="14.25"/>
    <row r="72" s="39" customFormat="1" ht="14.25"/>
    <row r="73" s="39" customFormat="1" ht="14.25"/>
    <row r="74" s="39" customFormat="1" ht="14.25"/>
    <row r="75" s="39" customFormat="1" ht="14.25"/>
    <row r="76" s="39" customFormat="1" ht="14.25"/>
    <row r="77" s="39" customFormat="1" ht="14.25"/>
    <row r="78" s="39" customFormat="1" ht="14.25"/>
    <row r="79" s="39" customFormat="1" ht="14.25"/>
    <row r="80" s="39" customFormat="1" ht="14.25"/>
    <row r="81" s="39" customFormat="1" ht="14.25"/>
    <row r="82" s="39" customFormat="1" ht="14.25"/>
    <row r="83" s="39" customFormat="1" ht="14.25"/>
    <row r="84" s="39" customFormat="1" ht="14.25"/>
    <row r="85" s="39" customFormat="1" ht="14.25"/>
    <row r="86" s="39" customFormat="1" ht="14.25"/>
    <row r="87" s="39" customFormat="1" ht="14.25"/>
    <row r="88" s="39" customFormat="1" ht="14.25"/>
    <row r="89" s="39" customFormat="1" ht="14.25"/>
    <row r="90" s="39" customFormat="1" ht="14.25"/>
    <row r="91" s="39" customFormat="1" ht="14.25"/>
    <row r="92" s="39" customFormat="1" ht="14.25"/>
    <row r="93" s="39" customFormat="1" ht="14.25"/>
    <row r="94" s="39" customFormat="1" ht="14.25"/>
    <row r="95" s="39" customFormat="1" ht="14.25"/>
    <row r="96" s="39" customFormat="1" ht="14.25"/>
    <row r="97" s="39" customFormat="1" ht="14.25"/>
    <row r="98" s="39" customFormat="1" ht="14.25"/>
    <row r="99" s="39" customFormat="1" ht="14.25"/>
    <row r="100" s="39" customFormat="1" ht="14.25"/>
    <row r="101" s="39" customFormat="1" ht="14.25"/>
    <row r="102" s="39" customFormat="1" ht="14.25"/>
    <row r="103" s="39" customFormat="1" ht="14.25"/>
    <row r="104" s="39" customFormat="1" ht="14.25"/>
    <row r="105" s="39" customFormat="1" ht="14.25"/>
    <row r="106" s="39" customFormat="1" ht="14.25"/>
    <row r="107" s="39" customFormat="1" ht="14.25"/>
    <row r="108" s="39" customFormat="1" ht="14.25"/>
    <row r="109" s="39" customFormat="1" ht="14.25"/>
    <row r="110" s="39" customFormat="1" ht="14.25"/>
    <row r="111" s="39" customFormat="1" ht="14.25"/>
    <row r="112" s="39" customFormat="1" ht="14.25"/>
    <row r="113" s="39" customFormat="1" ht="14.25"/>
    <row r="114" s="39" customFormat="1" ht="14.25"/>
    <row r="115" s="39" customFormat="1" ht="14.25"/>
    <row r="116" s="39" customFormat="1" ht="14.25"/>
    <row r="117" s="39" customFormat="1" ht="14.25"/>
    <row r="118" s="39" customFormat="1" ht="14.25"/>
    <row r="119" s="39" customFormat="1" ht="14.25"/>
    <row r="120" s="39" customFormat="1" ht="14.25"/>
    <row r="121" s="39" customFormat="1" ht="14.25"/>
    <row r="122" s="39" customFormat="1" ht="14.25"/>
    <row r="123" s="39" customFormat="1" ht="14.25"/>
    <row r="124" s="39" customFormat="1" ht="14.25"/>
    <row r="125" s="39" customFormat="1" ht="14.25"/>
    <row r="126" s="39" customFormat="1" ht="14.25"/>
    <row r="127" s="39" customFormat="1" ht="14.25"/>
    <row r="128" s="39" customFormat="1" ht="14.25"/>
    <row r="129" s="39" customFormat="1" ht="14.25"/>
    <row r="130" s="39" customFormat="1" ht="14.25"/>
    <row r="131" s="39" customFormat="1" ht="14.25"/>
    <row r="132" s="39" customFormat="1" ht="14.25"/>
    <row r="133" s="39" customFormat="1" ht="14.25"/>
    <row r="134" s="39" customFormat="1" ht="14.25"/>
    <row r="135" s="39" customFormat="1" ht="14.25"/>
    <row r="136" s="39" customFormat="1" ht="14.25"/>
    <row r="137" s="39" customFormat="1" ht="14.25"/>
    <row r="138" s="39" customFormat="1" ht="14.25"/>
    <row r="139" s="39" customFormat="1" ht="14.25"/>
    <row r="140" s="39" customFormat="1" ht="14.25"/>
    <row r="141" s="39" customFormat="1" ht="14.25"/>
    <row r="142" s="39" customFormat="1" ht="14.25"/>
    <row r="143" s="39" customFormat="1" ht="14.25"/>
    <row r="144" s="39" customFormat="1" ht="14.25"/>
    <row r="145" s="39" customFormat="1" ht="14.25"/>
    <row r="146" s="39" customFormat="1" ht="14.25"/>
    <row r="147" s="39" customFormat="1" ht="14.25"/>
    <row r="148" s="39" customFormat="1" ht="14.25"/>
    <row r="149" s="39" customFormat="1" ht="14.25"/>
    <row r="150" s="39" customFormat="1" ht="14.25"/>
    <row r="151" s="39" customFormat="1" ht="14.25"/>
    <row r="152" s="39" customFormat="1" ht="14.25"/>
    <row r="153" s="39" customFormat="1" ht="14.25"/>
    <row r="154" s="39" customFormat="1" ht="14.25"/>
    <row r="155" s="39" customFormat="1" ht="14.25"/>
    <row r="156" s="39" customFormat="1" ht="14.25"/>
    <row r="157" s="39" customFormat="1" ht="14.25"/>
    <row r="158" s="39" customFormat="1" ht="14.25"/>
    <row r="159" s="39" customFormat="1" ht="14.25"/>
    <row r="160" s="39" customFormat="1" ht="14.25"/>
    <row r="161" s="39" customFormat="1" ht="14.25"/>
    <row r="162" s="39" customFormat="1" ht="14.25"/>
    <row r="163" s="39" customFormat="1" ht="14.25"/>
    <row r="164" s="39" customFormat="1" ht="14.25"/>
    <row r="165" s="39" customFormat="1" ht="14.25"/>
    <row r="166" s="39" customFormat="1" ht="14.25"/>
    <row r="167" s="39" customFormat="1" ht="14.25"/>
    <row r="168" s="39" customFormat="1" ht="14.25"/>
    <row r="169" s="39" customFormat="1" ht="14.25"/>
    <row r="170" s="39" customFormat="1" ht="14.25"/>
    <row r="171" s="39" customFormat="1" ht="14.25"/>
    <row r="172" s="39" customFormat="1" ht="14.25"/>
    <row r="173" s="39" customFormat="1" ht="14.25"/>
    <row r="174" s="39" customFormat="1" ht="14.25"/>
    <row r="175" s="39" customFormat="1" ht="14.25"/>
    <row r="176" s="39" customFormat="1" ht="14.25"/>
    <row r="177" s="39" customFormat="1" ht="14.25"/>
    <row r="178" s="39" customFormat="1" ht="14.25"/>
    <row r="179" s="39" customFormat="1" ht="14.25"/>
    <row r="180" s="39" customFormat="1" ht="14.25"/>
    <row r="181" s="39" customFormat="1" ht="14.25"/>
    <row r="182" s="39" customFormat="1" ht="14.25"/>
    <row r="183" s="39" customFormat="1" ht="14.25"/>
    <row r="184" s="39" customFormat="1" ht="14.25"/>
    <row r="185" s="39" customFormat="1" ht="14.25"/>
    <row r="186" s="39" customFormat="1" ht="14.25"/>
    <row r="187" s="39" customFormat="1" ht="14.25"/>
    <row r="188" s="39" customFormat="1" ht="14.25"/>
    <row r="189" s="39" customFormat="1" ht="14.25"/>
    <row r="190" s="39" customFormat="1" ht="14.25"/>
    <row r="191" s="39" customFormat="1" ht="14.25"/>
    <row r="192" s="39" customFormat="1" ht="14.25"/>
    <row r="193" s="39" customFormat="1" ht="14.25"/>
    <row r="194" s="39" customFormat="1" ht="14.25"/>
    <row r="195" s="39" customFormat="1" ht="14.25"/>
    <row r="196" s="39" customFormat="1" ht="14.25"/>
    <row r="197" s="39" customFormat="1" ht="14.25"/>
    <row r="198" s="39" customFormat="1" ht="14.25"/>
    <row r="199" s="39" customFormat="1" ht="14.25"/>
    <row r="200" s="39" customFormat="1" ht="14.25"/>
    <row r="201" s="39" customFormat="1" ht="14.25"/>
    <row r="202" s="39" customFormat="1" ht="14.25"/>
    <row r="203" s="39" customFormat="1" ht="14.25"/>
    <row r="204" s="39" customFormat="1" ht="14.25"/>
    <row r="205" s="39" customFormat="1" ht="14.25"/>
    <row r="206" s="39" customFormat="1" ht="14.25"/>
    <row r="207" s="39" customFormat="1" ht="14.25"/>
    <row r="208" s="39" customFormat="1" ht="14.25"/>
    <row r="209" s="39" customFormat="1" ht="14.25"/>
    <row r="210" s="39" customFormat="1" ht="14.25"/>
    <row r="211" s="39" customFormat="1" ht="14.25"/>
    <row r="212" s="39" customFormat="1" ht="14.25"/>
    <row r="213" s="39" customFormat="1" ht="14.25"/>
    <row r="214" s="39" customFormat="1" ht="14.25"/>
    <row r="215" s="39" customFormat="1" ht="14.25"/>
    <row r="216" s="39" customFormat="1" ht="14.25"/>
    <row r="217" s="39" customFormat="1" ht="14.25"/>
    <row r="218" s="39" customFormat="1" ht="14.25"/>
    <row r="219" s="39" customFormat="1" ht="14.25"/>
    <row r="220" s="39" customFormat="1" ht="14.25"/>
    <row r="221" s="39" customFormat="1" ht="14.25"/>
    <row r="222" s="39" customFormat="1" ht="14.25"/>
    <row r="223" s="39" customFormat="1" ht="14.25"/>
    <row r="224" s="39" customFormat="1" ht="14.25"/>
    <row r="225" s="39" customFormat="1" ht="14.25"/>
    <row r="226" s="39" customFormat="1" ht="14.25"/>
    <row r="227" s="39" customFormat="1" ht="14.25"/>
    <row r="228" s="39" customFormat="1" ht="14.25"/>
    <row r="229" s="39" customFormat="1" ht="14.25"/>
    <row r="230" s="39" customFormat="1" ht="14.25"/>
    <row r="231" s="39" customFormat="1" ht="14.25"/>
    <row r="232" s="39" customFormat="1" ht="14.25"/>
    <row r="233" s="39" customFormat="1" ht="14.25"/>
    <row r="234" s="39" customFormat="1" ht="14.25"/>
    <row r="235" s="39" customFormat="1" ht="14.25"/>
    <row r="236" s="39" customFormat="1" ht="14.25"/>
    <row r="237" s="39" customFormat="1" ht="14.25"/>
    <row r="238" s="39" customFormat="1" ht="14.25"/>
    <row r="239" s="39" customFormat="1" ht="14.25"/>
    <row r="240" s="39" customFormat="1" ht="14.25"/>
    <row r="241" s="39" customFormat="1" ht="14.25"/>
    <row r="242" s="39" customFormat="1" ht="14.25"/>
    <row r="243" s="39" customFormat="1" ht="14.25"/>
    <row r="244" s="39" customFormat="1" ht="14.25"/>
    <row r="245" s="39" customFormat="1" ht="14.25"/>
    <row r="246" s="39" customFormat="1" ht="14.25"/>
    <row r="247" s="39" customFormat="1" ht="14.25"/>
    <row r="248" s="39" customFormat="1" ht="14.25"/>
    <row r="249" s="39" customFormat="1" ht="14.25"/>
    <row r="250" s="39" customFormat="1" ht="14.25"/>
    <row r="251" s="39" customFormat="1" ht="14.25"/>
    <row r="252" s="39" customFormat="1" ht="14.25"/>
    <row r="253" s="39" customFormat="1" ht="14.25"/>
    <row r="254" s="39" customFormat="1" ht="14.25"/>
    <row r="255" s="39" customFormat="1" ht="14.25"/>
    <row r="256" s="39" customFormat="1" ht="14.25"/>
    <row r="257" s="39" customFormat="1" ht="14.25"/>
    <row r="258" s="39" customFormat="1" ht="14.25"/>
    <row r="259" s="39" customFormat="1" ht="14.25"/>
    <row r="260" s="39" customFormat="1" ht="14.25"/>
    <row r="261" s="39" customFormat="1" ht="14.25"/>
    <row r="262" s="39" customFormat="1" ht="14.25"/>
    <row r="263" s="39" customFormat="1" ht="14.25"/>
    <row r="264" s="39" customFormat="1" ht="14.25"/>
    <row r="265" s="39" customFormat="1" ht="14.25"/>
    <row r="266" s="39" customFormat="1" ht="14.25"/>
    <row r="267" s="39" customFormat="1" ht="14.25"/>
    <row r="268" s="39" customFormat="1" ht="14.25"/>
    <row r="269" s="39" customFormat="1" ht="14.25"/>
    <row r="270" s="39" customFormat="1" ht="14.25"/>
    <row r="271" s="39" customFormat="1" ht="14.25"/>
    <row r="272" s="39" customFormat="1" ht="14.25"/>
    <row r="273" s="39" customFormat="1" ht="14.25"/>
    <row r="274" s="39" customFormat="1" ht="14.25"/>
    <row r="275" s="39" customFormat="1" ht="14.25"/>
    <row r="276" s="39" customFormat="1" ht="14.25"/>
    <row r="277" s="39" customFormat="1" ht="14.25"/>
    <row r="278" s="39" customFormat="1" ht="14.25"/>
    <row r="279" s="39" customFormat="1" ht="14.25"/>
    <row r="280" s="39" customFormat="1" ht="14.25"/>
    <row r="281" s="39" customFormat="1" ht="14.25"/>
    <row r="282" s="39" customFormat="1" ht="14.25"/>
    <row r="283" s="39" customFormat="1" ht="14.25"/>
    <row r="284" s="39" customFormat="1" ht="14.25"/>
    <row r="285" s="39" customFormat="1" ht="14.25"/>
    <row r="286" s="39" customFormat="1" ht="14.25"/>
    <row r="287" s="39" customFormat="1" ht="14.25"/>
    <row r="288" s="39" customFormat="1" ht="14.25"/>
    <row r="289" s="39" customFormat="1" ht="14.25"/>
    <row r="290" s="39" customFormat="1" ht="14.25"/>
    <row r="291" s="39" customFormat="1" ht="14.25"/>
    <row r="292" s="39" customFormat="1" ht="14.25"/>
    <row r="293" s="39" customFormat="1" ht="14.25"/>
    <row r="294" s="39" customFormat="1" ht="14.25"/>
    <row r="295" s="39" customFormat="1" ht="14.25"/>
    <row r="296" s="39" customFormat="1" ht="14.25"/>
    <row r="297" s="39" customFormat="1" ht="14.25"/>
    <row r="298" s="39" customFormat="1" ht="14.25"/>
    <row r="299" s="39" customFormat="1" ht="14.25"/>
    <row r="300" s="39" customFormat="1" ht="14.25"/>
    <row r="301" s="39" customFormat="1" ht="14.25"/>
    <row r="302" s="39" customFormat="1" ht="14.25"/>
    <row r="303" s="39" customFormat="1" ht="14.25"/>
    <row r="304" s="39" customFormat="1" ht="14.25"/>
    <row r="305" s="39" customFormat="1" ht="14.25"/>
    <row r="306" s="39" customFormat="1" ht="14.25"/>
    <row r="307" s="39" customFormat="1" ht="14.25"/>
    <row r="308" s="39" customFormat="1" ht="14.25"/>
    <row r="309" s="39" customFormat="1" ht="14.25"/>
    <row r="310" s="39" customFormat="1" ht="14.25"/>
    <row r="311" s="39" customFormat="1" ht="14.25"/>
    <row r="312" s="39" customFormat="1" ht="14.25"/>
    <row r="313" s="39" customFormat="1" ht="14.25"/>
    <row r="314" s="39" customFormat="1" ht="14.25"/>
    <row r="315" s="39" customFormat="1" ht="14.25"/>
    <row r="316" s="39" customFormat="1" ht="14.25"/>
    <row r="317" s="39" customFormat="1" ht="14.25"/>
    <row r="318" s="39" customFormat="1" ht="14.25"/>
    <row r="319" s="39" customFormat="1" ht="14.25"/>
    <row r="320" s="39" customFormat="1" ht="14.25"/>
    <row r="321" s="39" customFormat="1" ht="14.25"/>
    <row r="322" s="39" customFormat="1" ht="14.25"/>
    <row r="323" s="39" customFormat="1" ht="14.25"/>
    <row r="324" s="39" customFormat="1" ht="14.25"/>
    <row r="325" s="39" customFormat="1" ht="14.25"/>
    <row r="326" s="39" customFormat="1" ht="14.25"/>
    <row r="327" s="39" customFormat="1" ht="14.25"/>
    <row r="328" s="39" customFormat="1" ht="14.25"/>
    <row r="329" s="39" customFormat="1" ht="14.25"/>
    <row r="330" s="39" customFormat="1" ht="14.25"/>
    <row r="331" s="39" customFormat="1" ht="14.25"/>
    <row r="332" s="39" customFormat="1" ht="14.25"/>
    <row r="333" s="39" customFormat="1" ht="14.25"/>
    <row r="334" s="39" customFormat="1" ht="14.25"/>
    <row r="335" s="39" customFormat="1" ht="14.25"/>
    <row r="336" s="39" customFormat="1" ht="14.25"/>
    <row r="337" s="39" customFormat="1" ht="14.25"/>
    <row r="338" s="39" customFormat="1" ht="14.25"/>
    <row r="339" s="39" customFormat="1" ht="14.25"/>
    <row r="340" s="39" customFormat="1" ht="14.25"/>
    <row r="341" s="39" customFormat="1" ht="14.25"/>
    <row r="342" s="39" customFormat="1" ht="14.25"/>
    <row r="343" s="39" customFormat="1" ht="14.25"/>
    <row r="344" s="39" customFormat="1" ht="14.25"/>
    <row r="345" s="39" customFormat="1" ht="14.25"/>
    <row r="346" s="39" customFormat="1" ht="14.25"/>
    <row r="347" s="39" customFormat="1" ht="14.25"/>
    <row r="348" s="39" customFormat="1" ht="14.25"/>
    <row r="349" s="39" customFormat="1" ht="14.25"/>
    <row r="350" s="39" customFormat="1" ht="14.25"/>
    <row r="351" s="39" customFormat="1" ht="14.25"/>
    <row r="352" s="39" customFormat="1" ht="14.25"/>
    <row r="353" s="39" customFormat="1" ht="14.25"/>
    <row r="354" s="39" customFormat="1" ht="14.25"/>
    <row r="355" s="39" customFormat="1" ht="14.25"/>
    <row r="356" s="39" customFormat="1" ht="14.25"/>
    <row r="357" s="39" customFormat="1" ht="14.25"/>
    <row r="358" s="39" customFormat="1" ht="14.25"/>
    <row r="359" s="39" customFormat="1" ht="14.25"/>
    <row r="360" s="39" customFormat="1" ht="14.25"/>
    <row r="361" s="39" customFormat="1" ht="14.25"/>
    <row r="362" s="39" customFormat="1" ht="14.25"/>
    <row r="363" s="39" customFormat="1" ht="14.25"/>
    <row r="364" s="39" customFormat="1" ht="14.25"/>
    <row r="365" s="39" customFormat="1" ht="14.25"/>
    <row r="366" s="39" customFormat="1" ht="14.25"/>
    <row r="367" s="39" customFormat="1" ht="14.25"/>
    <row r="368" s="39" customFormat="1" ht="14.25"/>
    <row r="369" s="39" customFormat="1" ht="14.25"/>
    <row r="370" s="39" customFormat="1" ht="14.25"/>
    <row r="371" s="39" customFormat="1" ht="14.25"/>
    <row r="372" s="39" customFormat="1" ht="14.25"/>
    <row r="373" s="39" customFormat="1" ht="14.25"/>
    <row r="374" s="39" customFormat="1" ht="14.25"/>
    <row r="375" s="39" customFormat="1" ht="14.25"/>
    <row r="376" s="39" customFormat="1" ht="14.25"/>
    <row r="377" s="39" customFormat="1" ht="14.25"/>
    <row r="378" s="39" customFormat="1" ht="14.25"/>
    <row r="379" s="39" customFormat="1" ht="14.25"/>
    <row r="380" s="39" customFormat="1" ht="14.25"/>
    <row r="381" s="39" customFormat="1" ht="14.25"/>
    <row r="382" s="39" customFormat="1" ht="14.25"/>
    <row r="383" s="39" customFormat="1" ht="14.25"/>
    <row r="384" s="39" customFormat="1" ht="14.25"/>
    <row r="385" s="39" customFormat="1" ht="14.25"/>
    <row r="386" s="39" customFormat="1" ht="14.25"/>
    <row r="387" s="39" customFormat="1" ht="14.25"/>
    <row r="388" s="39" customFormat="1" ht="14.25"/>
    <row r="389" s="39" customFormat="1" ht="14.25"/>
    <row r="390" s="39" customFormat="1" ht="14.25"/>
    <row r="391" s="39" customFormat="1" ht="14.25"/>
    <row r="392" s="39" customFormat="1" ht="14.25"/>
    <row r="393" s="39" customFormat="1" ht="14.25"/>
    <row r="394" s="39" customFormat="1" ht="14.25"/>
    <row r="395" s="39" customFormat="1" ht="14.25"/>
    <row r="396" s="39" customFormat="1" ht="14.25"/>
    <row r="397" s="39" customFormat="1" ht="14.25"/>
    <row r="398" s="39" customFormat="1" ht="14.25"/>
    <row r="399" s="39" customFormat="1" ht="14.25"/>
    <row r="400" s="39" customFormat="1" ht="14.25"/>
    <row r="401" s="39" customFormat="1" ht="14.25"/>
    <row r="402" s="39" customFormat="1" ht="14.25"/>
    <row r="403" s="39" customFormat="1" ht="14.25"/>
    <row r="404" s="39" customFormat="1" ht="14.25"/>
    <row r="405" s="39" customFormat="1" ht="14.25"/>
    <row r="406" s="39" customFormat="1" ht="14.25"/>
    <row r="407" s="39" customFormat="1" ht="14.25"/>
    <row r="408" s="39" customFormat="1" ht="14.25"/>
    <row r="409" s="39" customFormat="1" ht="14.25"/>
    <row r="410" s="39" customFormat="1" ht="14.25"/>
    <row r="411" s="39" customFormat="1" ht="14.25"/>
    <row r="412" s="39" customFormat="1" ht="14.25"/>
    <row r="413" s="39" customFormat="1" ht="14.25"/>
    <row r="414" s="39" customFormat="1" ht="14.25"/>
    <row r="415" s="39" customFormat="1" ht="14.25"/>
    <row r="416" s="39" customFormat="1" ht="14.25"/>
    <row r="417" s="39" customFormat="1" ht="14.25"/>
    <row r="418" s="39" customFormat="1" ht="14.25"/>
    <row r="419" s="39" customFormat="1" ht="14.25"/>
    <row r="420" s="39" customFormat="1" ht="14.25"/>
    <row r="421" s="39" customFormat="1" ht="14.25"/>
    <row r="422" s="39" customFormat="1" ht="14.25"/>
    <row r="423" s="39" customFormat="1" ht="14.25"/>
    <row r="424" s="39" customFormat="1" ht="14.25"/>
    <row r="425" s="39" customFormat="1" ht="14.25"/>
    <row r="426" s="39" customFormat="1" ht="14.25"/>
    <row r="427" s="39" customFormat="1" ht="14.25"/>
    <row r="428" s="39" customFormat="1" ht="14.25"/>
    <row r="429" s="39" customFormat="1" ht="14.25"/>
    <row r="430" s="39" customFormat="1" ht="14.25"/>
    <row r="431" s="39" customFormat="1" ht="14.25"/>
    <row r="432" s="39" customFormat="1" ht="14.25"/>
    <row r="433" s="39" customFormat="1" ht="14.25"/>
    <row r="434" s="39" customFormat="1" ht="14.25"/>
    <row r="435" s="39" customFormat="1" ht="14.25"/>
    <row r="436" s="39" customFormat="1" ht="14.25"/>
    <row r="437" s="39" customFormat="1" ht="14.25"/>
    <row r="438" s="39" customFormat="1" ht="14.25"/>
    <row r="439" s="39" customFormat="1" ht="14.25"/>
    <row r="440" s="39" customFormat="1" ht="14.25"/>
    <row r="441" s="39" customFormat="1" ht="14.25"/>
    <row r="442" s="39" customFormat="1" ht="14.25"/>
    <row r="443" s="39" customFormat="1" ht="14.25"/>
    <row r="444" s="39" customFormat="1" ht="14.25"/>
    <row r="445" s="39" customFormat="1" ht="14.25"/>
    <row r="446" s="39" customFormat="1" ht="14.25"/>
    <row r="447" s="39" customFormat="1" ht="14.25"/>
    <row r="448" s="39" customFormat="1" ht="14.25"/>
    <row r="449" s="39" customFormat="1" ht="14.25"/>
    <row r="450" s="39" customFormat="1" ht="14.25"/>
    <row r="451" s="39" customFormat="1" ht="14.25"/>
    <row r="452" s="39" customFormat="1" ht="14.25"/>
    <row r="453" s="39" customFormat="1" ht="14.25"/>
    <row r="454" s="39" customFormat="1" ht="14.25"/>
    <row r="455" s="39" customFormat="1" ht="14.25"/>
    <row r="456" s="39" customFormat="1" ht="14.25"/>
    <row r="457" s="39" customFormat="1" ht="14.25"/>
    <row r="458" s="39" customFormat="1" ht="14.25"/>
    <row r="459" s="39" customFormat="1" ht="14.25"/>
    <row r="460" s="39" customFormat="1" ht="14.25"/>
    <row r="461" s="39" customFormat="1" ht="14.25"/>
    <row r="462" s="39" customFormat="1" ht="14.25"/>
    <row r="463" s="39" customFormat="1" ht="14.25"/>
    <row r="464" s="39" customFormat="1" ht="14.25"/>
    <row r="465" s="39" customFormat="1" ht="14.25"/>
    <row r="466" s="39" customFormat="1" ht="14.25"/>
    <row r="467" s="39" customFormat="1" ht="14.25"/>
    <row r="468" s="39" customFormat="1" ht="14.25"/>
    <row r="469" s="39" customFormat="1" ht="14.25"/>
    <row r="470" s="39" customFormat="1" ht="14.25"/>
  </sheetData>
  <sheetProtection/>
  <hyperlinks>
    <hyperlink ref="C4" location="'11.1.1'!A1" display="Accidents sur le lieu de travail selon la province et  la région de l'entreprise: évolution 2012 - 2017"/>
    <hyperlink ref="C5" location="'11.1.2'!A1" display="Accidents sur le lieu de travail selon la province et la région de l'entreprise : distribution selon les conséquences - 2017"/>
    <hyperlink ref="C6" location="'11.1.3'!A1" display="Accidents sur le lieu de travail selon la province et la région de l'entreprise : distribution selon les conséquences et le genre - 2017"/>
    <hyperlink ref="C7" location="'11.1.4'!A1" display="Accidents sur le lieu de travail selon la province et la région de l'entreprise : distribution selon les conséquences et la génération en fréquence absolue - 2017"/>
    <hyperlink ref="C8" location="'11.1.5'!A1" display="Accidents sur le lieu de travail selon la province et la région de l'entreprise : distribution selon les conséquences et la génération en fréquence relative - 2017"/>
    <hyperlink ref="C9" location="'11.1.6'!A1" display="Accidents sur le lieu de travail selon la province et la région de l'entreprise : distribution selon les conséquences et le genre de travail - 2017"/>
    <hyperlink ref="C11" location="'11.2.1'!A1" display="Accidents sur le lieu de travail selon la taille de l'entreprise : évolution 2012 - 2017"/>
    <hyperlink ref="C12" location="'11.2.2'!A1" display="Accidents sur le lieu de travail selon la taille de l'entreprise : distribution selon les conséquences - 2017"/>
    <hyperlink ref="C13" location="'11.2.3'!A1" display="Accidents sur le lieu de travail selon la taille de l'entreprise : distribution selon les conséquences et le genre - 2017"/>
    <hyperlink ref="C14" location="'11.2.4'!A1" display="Accidents sur le lieu de travail selon la taille de l'entreprise : distribution selon les conséquences et la génération en fréquence absolue - 2017"/>
    <hyperlink ref="C15" location="'11.2.5'!A1" display="Accidents sur le lieu de travail selon la taille de l'entreprise : distribution selon les conséquences et la génération en fréquence relative - 2017"/>
    <hyperlink ref="C16" location="'11.2.6'!A1" display="Accidents sur le lieu de travail selon la taille de l'entreprise : distribution selon les conséquences et le genre de travail 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X23"/>
  <sheetViews>
    <sheetView zoomScalePageLayoutView="0" workbookViewId="0" topLeftCell="A4">
      <selection activeCell="C8" sqref="C8:W17"/>
    </sheetView>
  </sheetViews>
  <sheetFormatPr defaultColWidth="11.421875" defaultRowHeight="15"/>
  <cols>
    <col min="1" max="1" width="2.7109375" style="38" customWidth="1"/>
    <col min="2" max="2" width="28.8515625" style="34" customWidth="1"/>
    <col min="3" max="23" width="11.28125" style="34" customWidth="1"/>
    <col min="24" max="114" width="11.421875" style="38" customWidth="1"/>
    <col min="115" max="16384" width="11.421875" style="34" customWidth="1"/>
  </cols>
  <sheetData>
    <row r="1" s="38" customFormat="1" ht="15" thickBot="1"/>
    <row r="2" spans="2:23" ht="21.75" customHeight="1" thickBot="1" thickTop="1">
      <c r="B2" s="200" t="s">
        <v>116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26"/>
    </row>
    <row r="3" spans="2:23" ht="21.75" customHeight="1" thickBot="1" thickTop="1">
      <c r="B3" s="203" t="s">
        <v>67</v>
      </c>
      <c r="C3" s="230" t="s">
        <v>68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5"/>
      <c r="V3" s="277" t="s">
        <v>48</v>
      </c>
      <c r="W3" s="234"/>
    </row>
    <row r="4" spans="2:23" ht="21.75" customHeight="1" thickBot="1" thickTop="1">
      <c r="B4" s="227"/>
      <c r="C4" s="216" t="s">
        <v>69</v>
      </c>
      <c r="D4" s="217"/>
      <c r="E4" s="217"/>
      <c r="F4" s="217"/>
      <c r="G4" s="217"/>
      <c r="H4" s="217"/>
      <c r="I4" s="217"/>
      <c r="J4" s="217"/>
      <c r="K4" s="252"/>
      <c r="L4" s="216" t="s">
        <v>75</v>
      </c>
      <c r="M4" s="217"/>
      <c r="N4" s="217"/>
      <c r="O4" s="217"/>
      <c r="P4" s="217"/>
      <c r="Q4" s="217"/>
      <c r="R4" s="217"/>
      <c r="S4" s="217"/>
      <c r="T4" s="217"/>
      <c r="U4" s="252"/>
      <c r="V4" s="277"/>
      <c r="W4" s="234"/>
    </row>
    <row r="5" spans="2:23" ht="21.75" customHeight="1" thickBot="1" thickTop="1">
      <c r="B5" s="227"/>
      <c r="C5" s="278" t="s">
        <v>70</v>
      </c>
      <c r="D5" s="279"/>
      <c r="E5" s="279"/>
      <c r="F5" s="279"/>
      <c r="G5" s="279"/>
      <c r="H5" s="279"/>
      <c r="I5" s="279"/>
      <c r="J5" s="209" t="s">
        <v>48</v>
      </c>
      <c r="K5" s="194"/>
      <c r="L5" s="216" t="s">
        <v>70</v>
      </c>
      <c r="M5" s="217"/>
      <c r="N5" s="217"/>
      <c r="O5" s="217"/>
      <c r="P5" s="217"/>
      <c r="Q5" s="217"/>
      <c r="R5" s="217"/>
      <c r="S5" s="252"/>
      <c r="T5" s="209" t="s">
        <v>48</v>
      </c>
      <c r="U5" s="194"/>
      <c r="V5" s="277"/>
      <c r="W5" s="234"/>
    </row>
    <row r="6" spans="2:23" ht="21.75" customHeight="1" thickBot="1" thickTop="1">
      <c r="B6" s="227"/>
      <c r="C6" s="220" t="s">
        <v>71</v>
      </c>
      <c r="D6" s="221"/>
      <c r="E6" s="244" t="s">
        <v>72</v>
      </c>
      <c r="F6" s="243"/>
      <c r="G6" s="244" t="s">
        <v>73</v>
      </c>
      <c r="H6" s="243"/>
      <c r="I6" s="101" t="s">
        <v>74</v>
      </c>
      <c r="J6" s="211"/>
      <c r="K6" s="196"/>
      <c r="L6" s="209" t="s">
        <v>71</v>
      </c>
      <c r="M6" s="210"/>
      <c r="N6" s="193" t="s">
        <v>72</v>
      </c>
      <c r="O6" s="210"/>
      <c r="P6" s="193" t="s">
        <v>73</v>
      </c>
      <c r="Q6" s="210"/>
      <c r="R6" s="213" t="s">
        <v>74</v>
      </c>
      <c r="S6" s="194"/>
      <c r="T6" s="211"/>
      <c r="U6" s="196"/>
      <c r="V6" s="277"/>
      <c r="W6" s="234"/>
    </row>
    <row r="7" spans="2:23" ht="21.75" customHeight="1" thickBot="1" thickTop="1">
      <c r="B7" s="228"/>
      <c r="C7" s="105" t="s">
        <v>51</v>
      </c>
      <c r="D7" s="104" t="s">
        <v>1</v>
      </c>
      <c r="E7" s="108" t="s">
        <v>51</v>
      </c>
      <c r="F7" s="104" t="s">
        <v>1</v>
      </c>
      <c r="G7" s="108" t="s">
        <v>51</v>
      </c>
      <c r="H7" s="104" t="s">
        <v>1</v>
      </c>
      <c r="I7" s="101" t="s">
        <v>51</v>
      </c>
      <c r="J7" s="105" t="s">
        <v>51</v>
      </c>
      <c r="K7" s="111" t="s">
        <v>1</v>
      </c>
      <c r="L7" s="105" t="s">
        <v>51</v>
      </c>
      <c r="M7" s="104" t="s">
        <v>1</v>
      </c>
      <c r="N7" s="108" t="s">
        <v>51</v>
      </c>
      <c r="O7" s="104" t="s">
        <v>1</v>
      </c>
      <c r="P7" s="108" t="s">
        <v>51</v>
      </c>
      <c r="Q7" s="104" t="s">
        <v>1</v>
      </c>
      <c r="R7" s="108" t="s">
        <v>51</v>
      </c>
      <c r="S7" s="102" t="s">
        <v>1</v>
      </c>
      <c r="T7" s="105" t="s">
        <v>51</v>
      </c>
      <c r="U7" s="111" t="s">
        <v>1</v>
      </c>
      <c r="V7" s="105" t="s">
        <v>51</v>
      </c>
      <c r="W7" s="111" t="s">
        <v>1</v>
      </c>
    </row>
    <row r="8" spans="2:24" ht="21.75" customHeight="1" thickTop="1">
      <c r="B8" s="80" t="s">
        <v>76</v>
      </c>
      <c r="C8" s="106">
        <v>2</v>
      </c>
      <c r="D8" s="70">
        <v>0.00027643400138217003</v>
      </c>
      <c r="E8" s="109">
        <v>8</v>
      </c>
      <c r="F8" s="70">
        <v>0.0008327261371916311</v>
      </c>
      <c r="G8" s="109">
        <v>0</v>
      </c>
      <c r="H8" s="70">
        <v>0</v>
      </c>
      <c r="I8" s="49">
        <v>0</v>
      </c>
      <c r="J8" s="75">
        <v>10</v>
      </c>
      <c r="K8" s="97">
        <v>0.0005723115664167573</v>
      </c>
      <c r="L8" s="106">
        <v>6</v>
      </c>
      <c r="M8" s="70">
        <v>0.0011158638646085177</v>
      </c>
      <c r="N8" s="109">
        <v>7</v>
      </c>
      <c r="O8" s="70">
        <v>0.0005308258133009783</v>
      </c>
      <c r="P8" s="109">
        <v>2</v>
      </c>
      <c r="Q8" s="71">
        <v>0.003194888178913738</v>
      </c>
      <c r="R8" s="109">
        <v>0</v>
      </c>
      <c r="S8" s="63">
        <v>0</v>
      </c>
      <c r="T8" s="75">
        <v>15</v>
      </c>
      <c r="U8" s="97">
        <v>0.0007815756565235515</v>
      </c>
      <c r="V8" s="75">
        <v>25</v>
      </c>
      <c r="W8" s="97">
        <v>0.0006818491749624983</v>
      </c>
      <c r="X8" s="43"/>
    </row>
    <row r="9" spans="2:24" ht="21.75" customHeight="1">
      <c r="B9" s="80" t="s">
        <v>77</v>
      </c>
      <c r="C9" s="106">
        <v>7</v>
      </c>
      <c r="D9" s="70">
        <v>0.0009675190048375951</v>
      </c>
      <c r="E9" s="109">
        <v>8</v>
      </c>
      <c r="F9" s="70">
        <v>0.0008327261371916311</v>
      </c>
      <c r="G9" s="109">
        <v>0</v>
      </c>
      <c r="H9" s="70">
        <v>0</v>
      </c>
      <c r="I9" s="49">
        <v>0</v>
      </c>
      <c r="J9" s="75">
        <v>15</v>
      </c>
      <c r="K9" s="97">
        <v>0.0008584673496251359</v>
      </c>
      <c r="L9" s="106">
        <v>9</v>
      </c>
      <c r="M9" s="70">
        <v>0.0016737957969127767</v>
      </c>
      <c r="N9" s="109">
        <v>25</v>
      </c>
      <c r="O9" s="70">
        <v>0.0018958064760749222</v>
      </c>
      <c r="P9" s="109">
        <v>1</v>
      </c>
      <c r="Q9" s="71">
        <v>0.001597444089456869</v>
      </c>
      <c r="R9" s="109">
        <v>0</v>
      </c>
      <c r="S9" s="63">
        <v>0</v>
      </c>
      <c r="T9" s="75">
        <v>35</v>
      </c>
      <c r="U9" s="97">
        <v>0.0018236765318882869</v>
      </c>
      <c r="V9" s="75">
        <v>50</v>
      </c>
      <c r="W9" s="97">
        <v>0.0013636983499249965</v>
      </c>
      <c r="X9" s="43"/>
    </row>
    <row r="10" spans="2:24" ht="21.75" customHeight="1">
      <c r="B10" s="80" t="s">
        <v>78</v>
      </c>
      <c r="C10" s="106">
        <v>12</v>
      </c>
      <c r="D10" s="70">
        <v>0.00165860400829302</v>
      </c>
      <c r="E10" s="109">
        <v>35</v>
      </c>
      <c r="F10" s="70">
        <v>0.003643176850213386</v>
      </c>
      <c r="G10" s="109">
        <v>3</v>
      </c>
      <c r="H10" s="70">
        <v>0.004754358161648178</v>
      </c>
      <c r="I10" s="49">
        <v>0</v>
      </c>
      <c r="J10" s="75">
        <v>50</v>
      </c>
      <c r="K10" s="97">
        <v>0.0028615578320837862</v>
      </c>
      <c r="L10" s="106">
        <v>10</v>
      </c>
      <c r="M10" s="70">
        <v>0.001859773107680863</v>
      </c>
      <c r="N10" s="109">
        <v>38</v>
      </c>
      <c r="O10" s="70">
        <v>0.002881625843633882</v>
      </c>
      <c r="P10" s="109">
        <v>5</v>
      </c>
      <c r="Q10" s="71">
        <v>0.007987220447284345</v>
      </c>
      <c r="R10" s="109">
        <v>0</v>
      </c>
      <c r="S10" s="63">
        <v>0</v>
      </c>
      <c r="T10" s="75">
        <v>53</v>
      </c>
      <c r="U10" s="97">
        <v>0.0027615673197165487</v>
      </c>
      <c r="V10" s="75">
        <v>103</v>
      </c>
      <c r="W10" s="97">
        <v>0.0028092186008454928</v>
      </c>
      <c r="X10" s="43"/>
    </row>
    <row r="11" spans="2:24" ht="21.75" customHeight="1">
      <c r="B11" s="80" t="s">
        <v>79</v>
      </c>
      <c r="C11" s="106">
        <v>36</v>
      </c>
      <c r="D11" s="70">
        <v>0.00497581202487906</v>
      </c>
      <c r="E11" s="109">
        <v>88</v>
      </c>
      <c r="F11" s="70">
        <v>0.009159987509107943</v>
      </c>
      <c r="G11" s="109">
        <v>6</v>
      </c>
      <c r="H11" s="70">
        <v>0.009508716323296355</v>
      </c>
      <c r="I11" s="49">
        <v>0</v>
      </c>
      <c r="J11" s="75">
        <v>130</v>
      </c>
      <c r="K11" s="97">
        <v>0.0074400503634178446</v>
      </c>
      <c r="L11" s="106">
        <v>64</v>
      </c>
      <c r="M11" s="70">
        <v>0.011902547889157523</v>
      </c>
      <c r="N11" s="109">
        <v>138</v>
      </c>
      <c r="O11" s="70">
        <v>0.010464851747933572</v>
      </c>
      <c r="P11" s="109">
        <v>10</v>
      </c>
      <c r="Q11" s="71">
        <v>0.01597444089456869</v>
      </c>
      <c r="R11" s="109">
        <v>0</v>
      </c>
      <c r="S11" s="63">
        <v>0</v>
      </c>
      <c r="T11" s="75">
        <v>212</v>
      </c>
      <c r="U11" s="97">
        <v>0.011046269278866195</v>
      </c>
      <c r="V11" s="75">
        <v>342</v>
      </c>
      <c r="W11" s="97">
        <v>0.009327696713486976</v>
      </c>
      <c r="X11" s="43"/>
    </row>
    <row r="12" spans="2:24" ht="21.75" customHeight="1">
      <c r="B12" s="80" t="s">
        <v>80</v>
      </c>
      <c r="C12" s="106">
        <v>149</v>
      </c>
      <c r="D12" s="70">
        <v>0.020594333102971665</v>
      </c>
      <c r="E12" s="109">
        <v>361</v>
      </c>
      <c r="F12" s="70">
        <v>0.03757676694077235</v>
      </c>
      <c r="G12" s="109">
        <v>10</v>
      </c>
      <c r="H12" s="70">
        <v>0.01584786053882726</v>
      </c>
      <c r="I12" s="49">
        <v>0</v>
      </c>
      <c r="J12" s="75">
        <v>520</v>
      </c>
      <c r="K12" s="97">
        <v>0.029760201453671378</v>
      </c>
      <c r="L12" s="106">
        <v>275</v>
      </c>
      <c r="M12" s="70">
        <v>0.05114376046122373</v>
      </c>
      <c r="N12" s="109">
        <v>745</v>
      </c>
      <c r="O12" s="70">
        <v>0.056495032987032685</v>
      </c>
      <c r="P12" s="109">
        <v>33</v>
      </c>
      <c r="Q12" s="71">
        <v>0.052715654952076675</v>
      </c>
      <c r="R12" s="109">
        <v>1</v>
      </c>
      <c r="S12" s="63">
        <v>0.5</v>
      </c>
      <c r="T12" s="75">
        <v>1054</v>
      </c>
      <c r="U12" s="97">
        <v>0.05491871613172155</v>
      </c>
      <c r="V12" s="75">
        <v>1574</v>
      </c>
      <c r="W12" s="97">
        <v>0.04292922405563889</v>
      </c>
      <c r="X12" s="43"/>
    </row>
    <row r="13" spans="2:24" ht="21.75" customHeight="1">
      <c r="B13" s="80" t="s">
        <v>81</v>
      </c>
      <c r="C13" s="106">
        <v>404</v>
      </c>
      <c r="D13" s="70">
        <v>0.05583966827919834</v>
      </c>
      <c r="E13" s="109">
        <v>820</v>
      </c>
      <c r="F13" s="70">
        <v>0.08535442906214219</v>
      </c>
      <c r="G13" s="109">
        <v>47</v>
      </c>
      <c r="H13" s="70">
        <v>0.07448494453248812</v>
      </c>
      <c r="I13" s="49">
        <v>0</v>
      </c>
      <c r="J13" s="75">
        <v>1271</v>
      </c>
      <c r="K13" s="97">
        <v>0.07274080009156986</v>
      </c>
      <c r="L13" s="106">
        <v>532</v>
      </c>
      <c r="M13" s="70">
        <v>0.0989399293286219</v>
      </c>
      <c r="N13" s="109">
        <v>1569</v>
      </c>
      <c r="O13" s="70">
        <v>0.11898081443846212</v>
      </c>
      <c r="P13" s="109">
        <v>50</v>
      </c>
      <c r="Q13" s="71">
        <v>0.07987220447284345</v>
      </c>
      <c r="R13" s="109">
        <v>0</v>
      </c>
      <c r="S13" s="63">
        <v>0</v>
      </c>
      <c r="T13" s="75">
        <v>2151</v>
      </c>
      <c r="U13" s="97">
        <v>0.11207794914547728</v>
      </c>
      <c r="V13" s="75">
        <v>3422</v>
      </c>
      <c r="W13" s="97">
        <v>0.09333151506886676</v>
      </c>
      <c r="X13" s="43"/>
    </row>
    <row r="14" spans="2:24" ht="21.75" customHeight="1">
      <c r="B14" s="80" t="s">
        <v>82</v>
      </c>
      <c r="C14" s="106">
        <v>573</v>
      </c>
      <c r="D14" s="70">
        <v>0.0791983413959917</v>
      </c>
      <c r="E14" s="109">
        <v>1212</v>
      </c>
      <c r="F14" s="70">
        <v>0.12615800978453212</v>
      </c>
      <c r="G14" s="109">
        <v>59</v>
      </c>
      <c r="H14" s="70">
        <v>0.09350237717908082</v>
      </c>
      <c r="I14" s="49">
        <v>0</v>
      </c>
      <c r="J14" s="75">
        <v>1844</v>
      </c>
      <c r="K14" s="97">
        <v>0.10553425284725004</v>
      </c>
      <c r="L14" s="106">
        <v>700</v>
      </c>
      <c r="M14" s="70">
        <v>0.1301841175376604</v>
      </c>
      <c r="N14" s="109">
        <v>2280</v>
      </c>
      <c r="O14" s="70">
        <v>0.1728975506180329</v>
      </c>
      <c r="P14" s="109">
        <v>82</v>
      </c>
      <c r="Q14" s="71">
        <v>0.13099041533546327</v>
      </c>
      <c r="R14" s="109">
        <v>0</v>
      </c>
      <c r="S14" s="63">
        <v>0</v>
      </c>
      <c r="T14" s="75">
        <v>3062</v>
      </c>
      <c r="U14" s="97">
        <v>0.15954564401834098</v>
      </c>
      <c r="V14" s="75">
        <v>4906</v>
      </c>
      <c r="W14" s="97">
        <v>0.13380608209464068</v>
      </c>
      <c r="X14" s="43"/>
    </row>
    <row r="15" spans="2:24" ht="21.75" customHeight="1">
      <c r="B15" s="80" t="s">
        <v>83</v>
      </c>
      <c r="C15" s="106">
        <v>396</v>
      </c>
      <c r="D15" s="70">
        <v>0.05473393227366966</v>
      </c>
      <c r="E15" s="109">
        <v>697</v>
      </c>
      <c r="F15" s="70">
        <v>0.07255126470282086</v>
      </c>
      <c r="G15" s="109">
        <v>29</v>
      </c>
      <c r="H15" s="70">
        <v>0.04595879556259905</v>
      </c>
      <c r="I15" s="49">
        <v>0</v>
      </c>
      <c r="J15" s="75">
        <v>1122</v>
      </c>
      <c r="K15" s="97">
        <v>0.06421335775196017</v>
      </c>
      <c r="L15" s="106">
        <v>371</v>
      </c>
      <c r="M15" s="70">
        <v>0.06899758229496002</v>
      </c>
      <c r="N15" s="109">
        <v>1261</v>
      </c>
      <c r="O15" s="70">
        <v>0.09562447865321907</v>
      </c>
      <c r="P15" s="109">
        <v>54</v>
      </c>
      <c r="Q15" s="71">
        <v>0.08626198083067092</v>
      </c>
      <c r="R15" s="109">
        <v>1</v>
      </c>
      <c r="S15" s="63">
        <v>0.5</v>
      </c>
      <c r="T15" s="75">
        <v>1687</v>
      </c>
      <c r="U15" s="97">
        <v>0.08790120883701542</v>
      </c>
      <c r="V15" s="75">
        <v>2809</v>
      </c>
      <c r="W15" s="97">
        <v>0.0766125732987863</v>
      </c>
      <c r="X15" s="43"/>
    </row>
    <row r="16" spans="2:24" ht="21.75" customHeight="1" thickBot="1">
      <c r="B16" s="80" t="s">
        <v>84</v>
      </c>
      <c r="C16" s="106">
        <v>5656</v>
      </c>
      <c r="D16" s="70">
        <v>0.7817553559087768</v>
      </c>
      <c r="E16" s="109">
        <v>6378</v>
      </c>
      <c r="F16" s="70">
        <v>0.6638909128760279</v>
      </c>
      <c r="G16" s="109">
        <v>477</v>
      </c>
      <c r="H16" s="70">
        <v>0.7559429477020603</v>
      </c>
      <c r="I16" s="49">
        <v>0</v>
      </c>
      <c r="J16" s="75">
        <v>12511</v>
      </c>
      <c r="K16" s="97">
        <v>0.716019000744005</v>
      </c>
      <c r="L16" s="106">
        <v>3410</v>
      </c>
      <c r="M16" s="70">
        <v>0.6341826297191743</v>
      </c>
      <c r="N16" s="109">
        <v>7124</v>
      </c>
      <c r="O16" s="70">
        <v>0.5402290134223099</v>
      </c>
      <c r="P16" s="109">
        <v>389</v>
      </c>
      <c r="Q16" s="71">
        <v>0.6214057507987221</v>
      </c>
      <c r="R16" s="109">
        <v>0</v>
      </c>
      <c r="S16" s="63">
        <v>0</v>
      </c>
      <c r="T16" s="75">
        <v>10923</v>
      </c>
      <c r="U16" s="97">
        <v>0.5691433930804501</v>
      </c>
      <c r="V16" s="75">
        <v>23434</v>
      </c>
      <c r="W16" s="97">
        <v>0.6391381426428474</v>
      </c>
      <c r="X16" s="43"/>
    </row>
    <row r="17" spans="2:24" ht="21.75" customHeight="1" thickBot="1" thickTop="1">
      <c r="B17" s="88" t="s">
        <v>48</v>
      </c>
      <c r="C17" s="107">
        <v>7235</v>
      </c>
      <c r="D17" s="72">
        <v>1</v>
      </c>
      <c r="E17" s="110">
        <v>9607</v>
      </c>
      <c r="F17" s="72">
        <v>1</v>
      </c>
      <c r="G17" s="110">
        <v>631</v>
      </c>
      <c r="H17" s="72">
        <v>1</v>
      </c>
      <c r="I17" s="98">
        <v>0</v>
      </c>
      <c r="J17" s="107">
        <v>17473</v>
      </c>
      <c r="K17" s="100">
        <v>1</v>
      </c>
      <c r="L17" s="107">
        <v>5377</v>
      </c>
      <c r="M17" s="72">
        <v>1</v>
      </c>
      <c r="N17" s="110">
        <v>13187</v>
      </c>
      <c r="O17" s="72">
        <v>1</v>
      </c>
      <c r="P17" s="110">
        <v>626</v>
      </c>
      <c r="Q17" s="112">
        <v>1</v>
      </c>
      <c r="R17" s="110">
        <v>2</v>
      </c>
      <c r="S17" s="99">
        <v>1</v>
      </c>
      <c r="T17" s="107">
        <v>19192</v>
      </c>
      <c r="U17" s="100">
        <v>1</v>
      </c>
      <c r="V17" s="107">
        <v>36665</v>
      </c>
      <c r="W17" s="100">
        <v>1</v>
      </c>
      <c r="X17" s="41"/>
    </row>
    <row r="18" spans="2:23" s="38" customFormat="1" ht="21.75" customHeight="1" thickBot="1" thickTop="1">
      <c r="B18" s="45"/>
      <c r="C18" s="89"/>
      <c r="D18" s="47"/>
      <c r="E18" s="89"/>
      <c r="F18" s="47"/>
      <c r="G18" s="89"/>
      <c r="H18" s="47"/>
      <c r="I18" s="89"/>
      <c r="J18" s="89"/>
      <c r="K18" s="47"/>
      <c r="L18" s="89"/>
      <c r="M18" s="47"/>
      <c r="N18" s="89"/>
      <c r="O18" s="47"/>
      <c r="P18" s="89"/>
      <c r="Q18" s="90"/>
      <c r="R18" s="89"/>
      <c r="S18" s="90"/>
      <c r="T18" s="89"/>
      <c r="U18" s="47"/>
      <c r="V18" s="89"/>
      <c r="W18" s="47"/>
    </row>
    <row r="19" spans="2:23" ht="21.75" customHeight="1" thickTop="1">
      <c r="B19" s="51" t="s">
        <v>31</v>
      </c>
      <c r="C19" s="94"/>
      <c r="D19" s="92"/>
      <c r="E19" s="61"/>
      <c r="F19" s="92"/>
      <c r="G19" s="61"/>
      <c r="H19" s="92"/>
      <c r="I19" s="61"/>
      <c r="J19" s="93"/>
      <c r="K19" s="92"/>
      <c r="L19" s="61"/>
      <c r="M19" s="92"/>
      <c r="N19" s="61"/>
      <c r="O19" s="92"/>
      <c r="P19" s="61"/>
      <c r="Q19" s="92"/>
      <c r="R19" s="61"/>
      <c r="S19" s="92"/>
      <c r="T19" s="93"/>
      <c r="U19" s="92"/>
      <c r="V19" s="61"/>
      <c r="W19" s="61"/>
    </row>
    <row r="20" spans="2:23" ht="21.75" customHeight="1" thickBot="1">
      <c r="B20" s="95" t="s">
        <v>66</v>
      </c>
      <c r="C20" s="96"/>
      <c r="D20" s="92"/>
      <c r="E20" s="61"/>
      <c r="F20" s="92"/>
      <c r="G20" s="61"/>
      <c r="H20" s="92"/>
      <c r="I20" s="61"/>
      <c r="J20" s="93"/>
      <c r="K20" s="92"/>
      <c r="L20" s="61"/>
      <c r="M20" s="92"/>
      <c r="N20" s="61"/>
      <c r="O20" s="92"/>
      <c r="P20" s="61"/>
      <c r="Q20" s="92"/>
      <c r="R20" s="61"/>
      <c r="S20" s="92"/>
      <c r="T20" s="93"/>
      <c r="U20" s="92"/>
      <c r="V20" s="61"/>
      <c r="W20" s="61"/>
    </row>
    <row r="21" spans="2:23" s="38" customFormat="1" ht="15" thickTop="1">
      <c r="B21" s="91"/>
      <c r="C21" s="61"/>
      <c r="D21" s="92"/>
      <c r="E21" s="61"/>
      <c r="F21" s="92"/>
      <c r="G21" s="61"/>
      <c r="H21" s="92"/>
      <c r="I21" s="61"/>
      <c r="J21" s="93"/>
      <c r="K21" s="92"/>
      <c r="L21" s="61"/>
      <c r="M21" s="92"/>
      <c r="N21" s="61"/>
      <c r="O21" s="92"/>
      <c r="P21" s="61"/>
      <c r="Q21" s="92"/>
      <c r="R21" s="61"/>
      <c r="S21" s="92"/>
      <c r="T21" s="93"/>
      <c r="U21" s="92"/>
      <c r="V21" s="61"/>
      <c r="W21" s="61"/>
    </row>
    <row r="22" spans="2:23" s="38" customFormat="1" ht="14.25">
      <c r="B22" s="61"/>
      <c r="C22" s="61"/>
      <c r="D22" s="92"/>
      <c r="E22" s="61"/>
      <c r="F22" s="92"/>
      <c r="G22" s="61"/>
      <c r="H22" s="92"/>
      <c r="I22" s="61"/>
      <c r="J22" s="93"/>
      <c r="K22" s="92"/>
      <c r="L22" s="61"/>
      <c r="M22" s="92"/>
      <c r="N22" s="61"/>
      <c r="O22" s="92"/>
      <c r="P22" s="61"/>
      <c r="Q22" s="92"/>
      <c r="R22" s="61"/>
      <c r="S22" s="92"/>
      <c r="T22" s="93"/>
      <c r="U22" s="92"/>
      <c r="V22" s="61"/>
      <c r="W22" s="61"/>
    </row>
    <row r="23" spans="2:23" s="38" customFormat="1" ht="14.2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92"/>
      <c r="T23" s="93"/>
      <c r="U23" s="92"/>
      <c r="V23" s="61"/>
      <c r="W23" s="61"/>
    </row>
    <row r="24" s="38" customFormat="1" ht="14.25"/>
    <row r="25" s="38" customFormat="1" ht="14.25"/>
    <row r="26" s="38" customFormat="1" ht="14.25"/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  <row r="462" s="38" customFormat="1" ht="14.25"/>
    <row r="463" s="38" customFormat="1" ht="14.25"/>
    <row r="464" s="38" customFormat="1" ht="14.25"/>
    <row r="465" s="38" customFormat="1" ht="14.25"/>
  </sheetData>
  <sheetProtection/>
  <mergeCells count="17">
    <mergeCell ref="R6:S6"/>
    <mergeCell ref="C6:D6"/>
    <mergeCell ref="E6:F6"/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20"/>
  <sheetViews>
    <sheetView zoomScalePageLayoutView="0" workbookViewId="0" topLeftCell="A3">
      <selection activeCell="C7" sqref="C7:R16"/>
    </sheetView>
  </sheetViews>
  <sheetFormatPr defaultColWidth="11.421875" defaultRowHeight="15"/>
  <cols>
    <col min="1" max="1" width="2.7109375" style="38" customWidth="1"/>
    <col min="2" max="2" width="25.28125" style="34" customWidth="1"/>
    <col min="3" max="18" width="11.7109375" style="34" customWidth="1"/>
    <col min="19" max="135" width="11.421875" style="38" customWidth="1"/>
    <col min="136" max="16384" width="11.421875" style="34" customWidth="1"/>
  </cols>
  <sheetData>
    <row r="1" s="38" customFormat="1" ht="15" thickBot="1"/>
    <row r="2" spans="2:18" ht="21.75" customHeight="1" thickBot="1" thickTop="1">
      <c r="B2" s="200" t="s">
        <v>115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26"/>
    </row>
    <row r="3" spans="2:18" ht="21.75" customHeight="1" thickBot="1" thickTop="1">
      <c r="B3" s="267" t="s">
        <v>67</v>
      </c>
      <c r="C3" s="229" t="s">
        <v>85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5"/>
      <c r="R3" s="206" t="s">
        <v>48</v>
      </c>
    </row>
    <row r="4" spans="2:18" ht="21.75" customHeight="1" thickBot="1" thickTop="1">
      <c r="B4" s="280"/>
      <c r="C4" s="216" t="s">
        <v>86</v>
      </c>
      <c r="D4" s="218"/>
      <c r="E4" s="218"/>
      <c r="F4" s="218"/>
      <c r="G4" s="219"/>
      <c r="H4" s="216" t="s">
        <v>89</v>
      </c>
      <c r="I4" s="218"/>
      <c r="J4" s="218"/>
      <c r="K4" s="218"/>
      <c r="L4" s="219"/>
      <c r="M4" s="216" t="s">
        <v>90</v>
      </c>
      <c r="N4" s="218"/>
      <c r="O4" s="218"/>
      <c r="P4" s="218"/>
      <c r="Q4" s="219"/>
      <c r="R4" s="247"/>
    </row>
    <row r="5" spans="2:18" ht="21.75" customHeight="1" thickBot="1" thickTop="1">
      <c r="B5" s="280"/>
      <c r="C5" s="216" t="s">
        <v>70</v>
      </c>
      <c r="D5" s="217"/>
      <c r="E5" s="217"/>
      <c r="F5" s="217"/>
      <c r="G5" s="253" t="s">
        <v>48</v>
      </c>
      <c r="H5" s="216" t="s">
        <v>70</v>
      </c>
      <c r="I5" s="217"/>
      <c r="J5" s="217"/>
      <c r="K5" s="217"/>
      <c r="L5" s="253" t="s">
        <v>48</v>
      </c>
      <c r="M5" s="216" t="s">
        <v>70</v>
      </c>
      <c r="N5" s="217"/>
      <c r="O5" s="217"/>
      <c r="P5" s="217"/>
      <c r="Q5" s="253" t="s">
        <v>48</v>
      </c>
      <c r="R5" s="247"/>
    </row>
    <row r="6" spans="2:18" ht="21.75" customHeight="1" thickBot="1" thickTop="1">
      <c r="B6" s="281"/>
      <c r="C6" s="73" t="s">
        <v>71</v>
      </c>
      <c r="D6" s="77" t="s">
        <v>108</v>
      </c>
      <c r="E6" s="77" t="s">
        <v>109</v>
      </c>
      <c r="F6" s="179" t="s">
        <v>74</v>
      </c>
      <c r="G6" s="205"/>
      <c r="H6" s="73" t="s">
        <v>71</v>
      </c>
      <c r="I6" s="77" t="s">
        <v>108</v>
      </c>
      <c r="J6" s="77" t="s">
        <v>109</v>
      </c>
      <c r="K6" s="179" t="s">
        <v>74</v>
      </c>
      <c r="L6" s="205"/>
      <c r="M6" s="73" t="s">
        <v>71</v>
      </c>
      <c r="N6" s="77" t="s">
        <v>108</v>
      </c>
      <c r="O6" s="77" t="s">
        <v>109</v>
      </c>
      <c r="P6" s="179" t="s">
        <v>74</v>
      </c>
      <c r="Q6" s="205"/>
      <c r="R6" s="248"/>
    </row>
    <row r="7" spans="2:19" ht="21.75" customHeight="1" thickTop="1">
      <c r="B7" s="172" t="s">
        <v>99</v>
      </c>
      <c r="C7" s="106">
        <v>1</v>
      </c>
      <c r="D7" s="109">
        <v>3</v>
      </c>
      <c r="E7" s="109">
        <v>0</v>
      </c>
      <c r="F7" s="49">
        <v>0</v>
      </c>
      <c r="G7" s="131">
        <v>4</v>
      </c>
      <c r="H7" s="106">
        <v>5</v>
      </c>
      <c r="I7" s="109">
        <v>8</v>
      </c>
      <c r="J7" s="109">
        <v>2</v>
      </c>
      <c r="K7" s="49">
        <v>0</v>
      </c>
      <c r="L7" s="131">
        <v>15</v>
      </c>
      <c r="M7" s="106">
        <v>2</v>
      </c>
      <c r="N7" s="109">
        <v>4</v>
      </c>
      <c r="O7" s="109">
        <v>0</v>
      </c>
      <c r="P7" s="49">
        <v>0</v>
      </c>
      <c r="Q7" s="131">
        <v>6</v>
      </c>
      <c r="R7" s="171">
        <v>25</v>
      </c>
      <c r="S7" s="43"/>
    </row>
    <row r="8" spans="2:19" ht="21.75" customHeight="1">
      <c r="B8" s="172" t="s">
        <v>100</v>
      </c>
      <c r="C8" s="106">
        <v>0</v>
      </c>
      <c r="D8" s="109">
        <v>3</v>
      </c>
      <c r="E8" s="109">
        <v>0</v>
      </c>
      <c r="F8" s="49">
        <v>0</v>
      </c>
      <c r="G8" s="131">
        <v>3</v>
      </c>
      <c r="H8" s="106">
        <v>12</v>
      </c>
      <c r="I8" s="109">
        <v>21</v>
      </c>
      <c r="J8" s="109">
        <v>1</v>
      </c>
      <c r="K8" s="49">
        <v>0</v>
      </c>
      <c r="L8" s="131">
        <v>34</v>
      </c>
      <c r="M8" s="106">
        <v>4</v>
      </c>
      <c r="N8" s="109">
        <v>9</v>
      </c>
      <c r="O8" s="109">
        <v>0</v>
      </c>
      <c r="P8" s="49">
        <v>0</v>
      </c>
      <c r="Q8" s="131">
        <v>13</v>
      </c>
      <c r="R8" s="171">
        <v>50</v>
      </c>
      <c r="S8" s="43"/>
    </row>
    <row r="9" spans="2:19" ht="21.75" customHeight="1">
      <c r="B9" s="172" t="s">
        <v>101</v>
      </c>
      <c r="C9" s="106">
        <v>2</v>
      </c>
      <c r="D9" s="109">
        <v>7</v>
      </c>
      <c r="E9" s="109">
        <v>1</v>
      </c>
      <c r="F9" s="49">
        <v>0</v>
      </c>
      <c r="G9" s="131">
        <v>10</v>
      </c>
      <c r="H9" s="106">
        <v>12</v>
      </c>
      <c r="I9" s="109">
        <v>43</v>
      </c>
      <c r="J9" s="109">
        <v>5</v>
      </c>
      <c r="K9" s="49">
        <v>0</v>
      </c>
      <c r="L9" s="131">
        <v>60</v>
      </c>
      <c r="M9" s="106">
        <v>8</v>
      </c>
      <c r="N9" s="109">
        <v>23</v>
      </c>
      <c r="O9" s="109">
        <v>2</v>
      </c>
      <c r="P9" s="49">
        <v>0</v>
      </c>
      <c r="Q9" s="131">
        <v>33</v>
      </c>
      <c r="R9" s="171">
        <v>103</v>
      </c>
      <c r="S9" s="43"/>
    </row>
    <row r="10" spans="2:19" ht="21.75" customHeight="1">
      <c r="B10" s="172" t="s">
        <v>102</v>
      </c>
      <c r="C10" s="106">
        <v>5</v>
      </c>
      <c r="D10" s="109">
        <v>23</v>
      </c>
      <c r="E10" s="109">
        <v>0</v>
      </c>
      <c r="F10" s="49">
        <v>0</v>
      </c>
      <c r="G10" s="131">
        <v>28</v>
      </c>
      <c r="H10" s="106">
        <v>48</v>
      </c>
      <c r="I10" s="109">
        <v>132</v>
      </c>
      <c r="J10" s="109">
        <v>11</v>
      </c>
      <c r="K10" s="49">
        <v>0</v>
      </c>
      <c r="L10" s="131">
        <v>191</v>
      </c>
      <c r="M10" s="106">
        <v>47</v>
      </c>
      <c r="N10" s="109">
        <v>71</v>
      </c>
      <c r="O10" s="109">
        <v>5</v>
      </c>
      <c r="P10" s="49">
        <v>0</v>
      </c>
      <c r="Q10" s="131">
        <v>123</v>
      </c>
      <c r="R10" s="171">
        <v>342</v>
      </c>
      <c r="S10" s="43"/>
    </row>
    <row r="11" spans="2:19" ht="21.75" customHeight="1">
      <c r="B11" s="172" t="s">
        <v>103</v>
      </c>
      <c r="C11" s="106">
        <v>26</v>
      </c>
      <c r="D11" s="109">
        <v>81</v>
      </c>
      <c r="E11" s="109">
        <v>0</v>
      </c>
      <c r="F11" s="49">
        <v>0</v>
      </c>
      <c r="G11" s="131">
        <v>107</v>
      </c>
      <c r="H11" s="106">
        <v>280</v>
      </c>
      <c r="I11" s="109">
        <v>721</v>
      </c>
      <c r="J11" s="109">
        <v>23</v>
      </c>
      <c r="K11" s="49">
        <v>0</v>
      </c>
      <c r="L11" s="131">
        <v>1024</v>
      </c>
      <c r="M11" s="106">
        <v>118</v>
      </c>
      <c r="N11" s="109">
        <v>304</v>
      </c>
      <c r="O11" s="109">
        <v>20</v>
      </c>
      <c r="P11" s="49">
        <v>1</v>
      </c>
      <c r="Q11" s="131">
        <v>443</v>
      </c>
      <c r="R11" s="171">
        <v>1574</v>
      </c>
      <c r="S11" s="43"/>
    </row>
    <row r="12" spans="2:19" ht="21.75" customHeight="1">
      <c r="B12" s="172" t="s">
        <v>104</v>
      </c>
      <c r="C12" s="106">
        <v>81</v>
      </c>
      <c r="D12" s="109">
        <v>149</v>
      </c>
      <c r="E12" s="109">
        <v>1</v>
      </c>
      <c r="F12" s="49">
        <v>0</v>
      </c>
      <c r="G12" s="131">
        <v>231</v>
      </c>
      <c r="H12" s="106">
        <v>573</v>
      </c>
      <c r="I12" s="109">
        <v>1560</v>
      </c>
      <c r="J12" s="109">
        <v>48</v>
      </c>
      <c r="K12" s="49">
        <v>0</v>
      </c>
      <c r="L12" s="131">
        <v>2181</v>
      </c>
      <c r="M12" s="106">
        <v>282</v>
      </c>
      <c r="N12" s="109">
        <v>680</v>
      </c>
      <c r="O12" s="109">
        <v>48</v>
      </c>
      <c r="P12" s="49">
        <v>0</v>
      </c>
      <c r="Q12" s="131">
        <v>1010</v>
      </c>
      <c r="R12" s="171">
        <v>3422</v>
      </c>
      <c r="S12" s="43"/>
    </row>
    <row r="13" spans="2:19" ht="21.75" customHeight="1">
      <c r="B13" s="172" t="s">
        <v>105</v>
      </c>
      <c r="C13" s="106">
        <v>101</v>
      </c>
      <c r="D13" s="109">
        <v>285</v>
      </c>
      <c r="E13" s="109">
        <v>1</v>
      </c>
      <c r="F13" s="49">
        <v>0</v>
      </c>
      <c r="G13" s="131">
        <v>387</v>
      </c>
      <c r="H13" s="106">
        <v>768</v>
      </c>
      <c r="I13" s="109">
        <v>2178</v>
      </c>
      <c r="J13" s="109">
        <v>75</v>
      </c>
      <c r="K13" s="49">
        <v>0</v>
      </c>
      <c r="L13" s="131">
        <v>3021</v>
      </c>
      <c r="M13" s="106">
        <v>404</v>
      </c>
      <c r="N13" s="109">
        <v>1029</v>
      </c>
      <c r="O13" s="109">
        <v>65</v>
      </c>
      <c r="P13" s="49">
        <v>0</v>
      </c>
      <c r="Q13" s="131">
        <v>1498</v>
      </c>
      <c r="R13" s="171">
        <v>4906</v>
      </c>
      <c r="S13" s="43"/>
    </row>
    <row r="14" spans="2:19" ht="21.75" customHeight="1">
      <c r="B14" s="172" t="s">
        <v>106</v>
      </c>
      <c r="C14" s="106">
        <v>69</v>
      </c>
      <c r="D14" s="109">
        <v>137</v>
      </c>
      <c r="E14" s="109">
        <v>1</v>
      </c>
      <c r="F14" s="49">
        <v>0</v>
      </c>
      <c r="G14" s="131">
        <v>207</v>
      </c>
      <c r="H14" s="106">
        <v>476</v>
      </c>
      <c r="I14" s="109">
        <v>1262</v>
      </c>
      <c r="J14" s="109">
        <v>50</v>
      </c>
      <c r="K14" s="49">
        <v>1</v>
      </c>
      <c r="L14" s="131">
        <v>1789</v>
      </c>
      <c r="M14" s="106">
        <v>222</v>
      </c>
      <c r="N14" s="109">
        <v>559</v>
      </c>
      <c r="O14" s="109">
        <v>32</v>
      </c>
      <c r="P14" s="49">
        <v>0</v>
      </c>
      <c r="Q14" s="131">
        <v>813</v>
      </c>
      <c r="R14" s="171">
        <v>2809</v>
      </c>
      <c r="S14" s="43"/>
    </row>
    <row r="15" spans="2:19" ht="21.75" customHeight="1" thickBot="1">
      <c r="B15" s="172" t="s">
        <v>84</v>
      </c>
      <c r="C15" s="106">
        <v>593</v>
      </c>
      <c r="D15" s="109">
        <v>685</v>
      </c>
      <c r="E15" s="109">
        <v>7</v>
      </c>
      <c r="F15" s="49">
        <v>0</v>
      </c>
      <c r="G15" s="131">
        <v>1285</v>
      </c>
      <c r="H15" s="106">
        <v>5828</v>
      </c>
      <c r="I15" s="109">
        <v>8598</v>
      </c>
      <c r="J15" s="109">
        <v>465</v>
      </c>
      <c r="K15" s="49">
        <v>0</v>
      </c>
      <c r="L15" s="131">
        <v>14891</v>
      </c>
      <c r="M15" s="106">
        <v>2645</v>
      </c>
      <c r="N15" s="109">
        <v>4219</v>
      </c>
      <c r="O15" s="109">
        <v>394</v>
      </c>
      <c r="P15" s="49">
        <v>0</v>
      </c>
      <c r="Q15" s="131">
        <v>7258</v>
      </c>
      <c r="R15" s="171">
        <v>23434</v>
      </c>
      <c r="S15" s="43"/>
    </row>
    <row r="16" spans="2:19" ht="21.75" customHeight="1" thickBot="1" thickTop="1">
      <c r="B16" s="88" t="s">
        <v>48</v>
      </c>
      <c r="C16" s="107">
        <v>878</v>
      </c>
      <c r="D16" s="110">
        <v>1373</v>
      </c>
      <c r="E16" s="110">
        <v>11</v>
      </c>
      <c r="F16" s="98">
        <v>0</v>
      </c>
      <c r="G16" s="132">
        <v>2262</v>
      </c>
      <c r="H16" s="107">
        <v>8002</v>
      </c>
      <c r="I16" s="110">
        <v>14523</v>
      </c>
      <c r="J16" s="110">
        <v>680</v>
      </c>
      <c r="K16" s="98">
        <v>1</v>
      </c>
      <c r="L16" s="132">
        <v>23206</v>
      </c>
      <c r="M16" s="107">
        <v>3732</v>
      </c>
      <c r="N16" s="110">
        <v>6898</v>
      </c>
      <c r="O16" s="110">
        <v>566</v>
      </c>
      <c r="P16" s="98">
        <v>1</v>
      </c>
      <c r="Q16" s="132">
        <v>11197</v>
      </c>
      <c r="R16" s="173">
        <v>36665</v>
      </c>
      <c r="S16" s="41"/>
    </row>
    <row r="17" spans="2:18" s="38" customFormat="1" ht="21.75" customHeight="1" thickBot="1" thickTop="1">
      <c r="B17" s="45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2:18" ht="21.75" customHeight="1" thickTop="1">
      <c r="B18" s="51" t="s">
        <v>31</v>
      </c>
      <c r="C18" s="174"/>
      <c r="D18" s="175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2:18" ht="21.75" customHeight="1" thickBot="1">
      <c r="B19" s="176" t="s">
        <v>107</v>
      </c>
      <c r="C19" s="177"/>
      <c r="D19" s="17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2:18" s="38" customFormat="1" ht="15" thickTop="1">
      <c r="B20" s="91"/>
      <c r="C20" s="61"/>
      <c r="D20" s="170"/>
      <c r="E20" s="61"/>
      <c r="F20" s="170"/>
      <c r="G20" s="61"/>
      <c r="H20" s="170"/>
      <c r="I20" s="61"/>
      <c r="J20" s="93"/>
      <c r="K20" s="170"/>
      <c r="L20" s="61"/>
      <c r="M20" s="61"/>
      <c r="N20" s="61"/>
      <c r="O20" s="61"/>
      <c r="P20" s="61"/>
      <c r="Q20" s="61"/>
      <c r="R20" s="61"/>
    </row>
    <row r="21" s="38" customFormat="1" ht="14.25"/>
    <row r="22" s="38" customFormat="1" ht="14.25"/>
    <row r="23" s="38" customFormat="1" ht="14.25"/>
    <row r="24" s="38" customFormat="1" ht="14.25"/>
    <row r="25" s="38" customFormat="1" ht="14.25"/>
    <row r="26" s="38" customFormat="1" ht="14.25"/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  <row r="462" s="38" customFormat="1" ht="14.25"/>
    <row r="463" s="38" customFormat="1" ht="14.25"/>
    <row r="464" s="38" customFormat="1" ht="14.25"/>
    <row r="465" s="38" customFormat="1" ht="14.25"/>
    <row r="466" s="38" customFormat="1" ht="14.25"/>
    <row r="467" s="38" customFormat="1" ht="14.25"/>
    <row r="468" s="38" customFormat="1" ht="14.25"/>
    <row r="469" s="38" customFormat="1" ht="14.25"/>
    <row r="470" s="38" customFormat="1" ht="14.25"/>
    <row r="471" s="38" customFormat="1" ht="14.25"/>
    <row r="472" s="38" customFormat="1" ht="14.25"/>
    <row r="473" s="38" customFormat="1" ht="14.25"/>
    <row r="474" s="38" customFormat="1" ht="14.25"/>
    <row r="475" s="38" customFormat="1" ht="14.25"/>
    <row r="476" s="38" customFormat="1" ht="14.25"/>
    <row r="477" s="38" customFormat="1" ht="14.25"/>
    <row r="478" s="38" customFormat="1" ht="14.25"/>
    <row r="479" s="38" customFormat="1" ht="14.25"/>
    <row r="480" s="38" customFormat="1" ht="14.25"/>
    <row r="481" s="38" customFormat="1" ht="14.25"/>
    <row r="482" s="38" customFormat="1" ht="14.25"/>
    <row r="483" s="38" customFormat="1" ht="14.25"/>
    <row r="484" s="38" customFormat="1" ht="14.25"/>
    <row r="485" s="38" customFormat="1" ht="14.25"/>
    <row r="486" s="38" customFormat="1" ht="14.25"/>
    <row r="487" s="38" customFormat="1" ht="14.25"/>
    <row r="488" s="38" customFormat="1" ht="14.25"/>
    <row r="489" s="38" customFormat="1" ht="14.25"/>
    <row r="490" s="38" customFormat="1" ht="14.25"/>
    <row r="491" s="38" customFormat="1" ht="14.25"/>
    <row r="492" s="38" customFormat="1" ht="14.25"/>
    <row r="493" s="38" customFormat="1" ht="14.25"/>
    <row r="494" s="38" customFormat="1" ht="14.25"/>
    <row r="495" s="38" customFormat="1" ht="14.25"/>
    <row r="496" s="38" customFormat="1" ht="14.25"/>
    <row r="497" s="38" customFormat="1" ht="14.25"/>
    <row r="498" s="38" customFormat="1" ht="14.25"/>
    <row r="499" s="38" customFormat="1" ht="14.25"/>
    <row r="500" s="38" customFormat="1" ht="14.25"/>
    <row r="501" s="38" customFormat="1" ht="14.25"/>
    <row r="502" s="38" customFormat="1" ht="14.25"/>
    <row r="503" s="38" customFormat="1" ht="14.25"/>
    <row r="504" s="38" customFormat="1" ht="14.25"/>
    <row r="505" s="38" customFormat="1" ht="14.25"/>
    <row r="506" s="38" customFormat="1" ht="14.25"/>
    <row r="507" s="38" customFormat="1" ht="14.25"/>
    <row r="508" s="38" customFormat="1" ht="14.25"/>
    <row r="509" s="38" customFormat="1" ht="14.25"/>
    <row r="510" s="38" customFormat="1" ht="14.25"/>
    <row r="511" s="38" customFormat="1" ht="14.25"/>
    <row r="512" s="38" customFormat="1" ht="14.25"/>
    <row r="513" s="38" customFormat="1" ht="14.25"/>
    <row r="514" s="38" customFormat="1" ht="14.25"/>
    <row r="515" s="38" customFormat="1" ht="14.25"/>
    <row r="516" s="38" customFormat="1" ht="14.25"/>
    <row r="517" s="38" customFormat="1" ht="14.25"/>
    <row r="518" s="38" customFormat="1" ht="14.25"/>
    <row r="519" s="38" customFormat="1" ht="14.25"/>
    <row r="520" s="38" customFormat="1" ht="14.25"/>
    <row r="521" s="38" customFormat="1" ht="14.25"/>
    <row r="522" s="38" customFormat="1" ht="14.25"/>
    <row r="523" s="38" customFormat="1" ht="14.25"/>
    <row r="524" s="38" customFormat="1" ht="14.25"/>
    <row r="525" s="38" customFormat="1" ht="14.25"/>
    <row r="526" s="38" customFormat="1" ht="14.25"/>
    <row r="527" s="38" customFormat="1" ht="14.25"/>
    <row r="528" s="38" customFormat="1" ht="14.25"/>
    <row r="529" s="38" customFormat="1" ht="14.25"/>
    <row r="530" s="38" customFormat="1" ht="14.25"/>
    <row r="531" s="38" customFormat="1" ht="14.25"/>
    <row r="532" s="38" customFormat="1" ht="14.25"/>
    <row r="533" s="38" customFormat="1" ht="14.25"/>
    <row r="534" s="38" customFormat="1" ht="14.25"/>
    <row r="535" s="38" customFormat="1" ht="14.25"/>
    <row r="536" s="38" customFormat="1" ht="14.25"/>
    <row r="537" s="38" customFormat="1" ht="14.25"/>
    <row r="538" s="38" customFormat="1" ht="14.25"/>
    <row r="539" s="38" customFormat="1" ht="14.25"/>
    <row r="540" s="38" customFormat="1" ht="14.25"/>
    <row r="541" s="38" customFormat="1" ht="14.25"/>
    <row r="542" s="38" customFormat="1" ht="14.25"/>
    <row r="543" s="38" customFormat="1" ht="14.25"/>
    <row r="544" s="38" customFormat="1" ht="14.25"/>
    <row r="545" s="38" customFormat="1" ht="14.25"/>
    <row r="546" s="38" customFormat="1" ht="14.25"/>
    <row r="547" s="38" customFormat="1" ht="14.25"/>
    <row r="548" s="38" customFormat="1" ht="14.25"/>
    <row r="549" s="38" customFormat="1" ht="14.25"/>
    <row r="550" s="38" customFormat="1" ht="14.25"/>
    <row r="551" s="38" customFormat="1" ht="14.25"/>
    <row r="552" s="38" customFormat="1" ht="14.25"/>
    <row r="553" s="38" customFormat="1" ht="14.25"/>
    <row r="554" s="38" customFormat="1" ht="14.25"/>
    <row r="555" s="38" customFormat="1" ht="14.25"/>
    <row r="556" s="38" customFormat="1" ht="14.25"/>
    <row r="557" s="38" customFormat="1" ht="14.25"/>
    <row r="558" s="38" customFormat="1" ht="14.25"/>
    <row r="559" s="38" customFormat="1" ht="14.25"/>
    <row r="560" s="38" customFormat="1" ht="14.25"/>
    <row r="561" s="38" customFormat="1" ht="14.25"/>
    <row r="562" s="38" customFormat="1" ht="14.25"/>
    <row r="563" s="38" customFormat="1" ht="14.25"/>
    <row r="564" s="38" customFormat="1" ht="14.25"/>
    <row r="565" s="38" customFormat="1" ht="14.25"/>
    <row r="566" s="38" customFormat="1" ht="14.25"/>
    <row r="567" s="38" customFormat="1" ht="14.25"/>
    <row r="568" s="38" customFormat="1" ht="14.25"/>
    <row r="569" s="38" customFormat="1" ht="14.25"/>
    <row r="570" s="38" customFormat="1" ht="14.25"/>
  </sheetData>
  <sheetProtection/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FU20"/>
  <sheetViews>
    <sheetView zoomScalePageLayoutView="0" workbookViewId="0" topLeftCell="A3">
      <selection activeCell="C7" sqref="C7:R16"/>
    </sheetView>
  </sheetViews>
  <sheetFormatPr defaultColWidth="11.421875" defaultRowHeight="15"/>
  <cols>
    <col min="1" max="1" width="2.7109375" style="38" customWidth="1"/>
    <col min="2" max="2" width="25.7109375" style="34" customWidth="1"/>
    <col min="3" max="18" width="11.7109375" style="34" customWidth="1"/>
    <col min="19" max="141" width="11.421875" style="38" customWidth="1"/>
    <col min="142" max="16384" width="11.421875" style="34" customWidth="1"/>
  </cols>
  <sheetData>
    <row r="1" s="38" customFormat="1" ht="15" thickBot="1"/>
    <row r="2" spans="2:18" ht="21.75" customHeight="1" thickBot="1" thickTop="1">
      <c r="B2" s="200" t="s">
        <v>114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26"/>
    </row>
    <row r="3" spans="2:18" ht="21.75" customHeight="1" thickBot="1" thickTop="1">
      <c r="B3" s="267" t="s">
        <v>67</v>
      </c>
      <c r="C3" s="229" t="s">
        <v>85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06" t="s">
        <v>48</v>
      </c>
    </row>
    <row r="4" spans="2:18" ht="21.75" customHeight="1" thickBot="1" thickTop="1">
      <c r="B4" s="280"/>
      <c r="C4" s="216" t="s">
        <v>86</v>
      </c>
      <c r="D4" s="218"/>
      <c r="E4" s="218"/>
      <c r="F4" s="218"/>
      <c r="G4" s="218"/>
      <c r="H4" s="216" t="s">
        <v>89</v>
      </c>
      <c r="I4" s="218"/>
      <c r="J4" s="218"/>
      <c r="K4" s="218"/>
      <c r="L4" s="219"/>
      <c r="M4" s="216" t="s">
        <v>110</v>
      </c>
      <c r="N4" s="218"/>
      <c r="O4" s="218"/>
      <c r="P4" s="218"/>
      <c r="Q4" s="219"/>
      <c r="R4" s="247"/>
    </row>
    <row r="5" spans="2:18" ht="21.75" customHeight="1" thickBot="1" thickTop="1">
      <c r="B5" s="280"/>
      <c r="C5" s="216" t="s">
        <v>70</v>
      </c>
      <c r="D5" s="217"/>
      <c r="E5" s="217"/>
      <c r="F5" s="217"/>
      <c r="G5" s="253" t="s">
        <v>48</v>
      </c>
      <c r="H5" s="216" t="s">
        <v>70</v>
      </c>
      <c r="I5" s="217"/>
      <c r="J5" s="217"/>
      <c r="K5" s="217"/>
      <c r="L5" s="253" t="s">
        <v>48</v>
      </c>
      <c r="M5" s="216" t="s">
        <v>70</v>
      </c>
      <c r="N5" s="217"/>
      <c r="O5" s="217"/>
      <c r="P5" s="217"/>
      <c r="Q5" s="253" t="s">
        <v>48</v>
      </c>
      <c r="R5" s="247"/>
    </row>
    <row r="6" spans="2:18" ht="21.75" customHeight="1" thickBot="1" thickTop="1">
      <c r="B6" s="281"/>
      <c r="C6" s="73" t="s">
        <v>71</v>
      </c>
      <c r="D6" s="77" t="s">
        <v>108</v>
      </c>
      <c r="E6" s="77" t="s">
        <v>109</v>
      </c>
      <c r="F6" s="179" t="s">
        <v>74</v>
      </c>
      <c r="G6" s="205"/>
      <c r="H6" s="73" t="s">
        <v>71</v>
      </c>
      <c r="I6" s="77" t="s">
        <v>108</v>
      </c>
      <c r="J6" s="77" t="s">
        <v>109</v>
      </c>
      <c r="K6" s="179" t="s">
        <v>74</v>
      </c>
      <c r="L6" s="205"/>
      <c r="M6" s="73" t="s">
        <v>71</v>
      </c>
      <c r="N6" s="77" t="s">
        <v>108</v>
      </c>
      <c r="O6" s="77" t="s">
        <v>109</v>
      </c>
      <c r="P6" s="179" t="s">
        <v>74</v>
      </c>
      <c r="Q6" s="205"/>
      <c r="R6" s="248"/>
    </row>
    <row r="7" spans="2:19" ht="21.75" customHeight="1" thickTop="1">
      <c r="B7" s="172" t="s">
        <v>99</v>
      </c>
      <c r="C7" s="181">
        <v>0.0011389521640091116</v>
      </c>
      <c r="D7" s="182">
        <v>0.0021849963583394027</v>
      </c>
      <c r="E7" s="182">
        <v>0</v>
      </c>
      <c r="F7" s="180">
        <v>0</v>
      </c>
      <c r="G7" s="65">
        <v>0.0017683465959328027</v>
      </c>
      <c r="H7" s="181">
        <v>0.0006248437890527368</v>
      </c>
      <c r="I7" s="182">
        <v>0.0005508503752668181</v>
      </c>
      <c r="J7" s="182">
        <v>0.0029411764705882353</v>
      </c>
      <c r="K7" s="180">
        <v>0</v>
      </c>
      <c r="L7" s="65">
        <v>0.0006463845557183487</v>
      </c>
      <c r="M7" s="181">
        <v>0.0005359056806002144</v>
      </c>
      <c r="N7" s="182">
        <v>0.0005798782255726297</v>
      </c>
      <c r="O7" s="182">
        <v>0</v>
      </c>
      <c r="P7" s="180">
        <v>0</v>
      </c>
      <c r="Q7" s="65">
        <v>0.0005358578190586764</v>
      </c>
      <c r="R7" s="65">
        <v>0.0006818491749624983</v>
      </c>
      <c r="S7" s="43"/>
    </row>
    <row r="8" spans="2:19" ht="21.75" customHeight="1">
      <c r="B8" s="172" t="s">
        <v>100</v>
      </c>
      <c r="C8" s="181">
        <v>0</v>
      </c>
      <c r="D8" s="182">
        <v>0.0021849963583394027</v>
      </c>
      <c r="E8" s="182">
        <v>0</v>
      </c>
      <c r="F8" s="180">
        <v>0</v>
      </c>
      <c r="G8" s="65">
        <v>0.001326259946949602</v>
      </c>
      <c r="H8" s="181">
        <v>0.0014996250937265683</v>
      </c>
      <c r="I8" s="182">
        <v>0.0014459822350753977</v>
      </c>
      <c r="J8" s="182">
        <v>0.0014705882352941176</v>
      </c>
      <c r="K8" s="180">
        <v>0</v>
      </c>
      <c r="L8" s="65">
        <v>0.0014651383262949237</v>
      </c>
      <c r="M8" s="181">
        <v>0.0010718113612004287</v>
      </c>
      <c r="N8" s="182">
        <v>0.001304726007538417</v>
      </c>
      <c r="O8" s="182">
        <v>0</v>
      </c>
      <c r="P8" s="180">
        <v>0</v>
      </c>
      <c r="Q8" s="65">
        <v>0.0011610252746271322</v>
      </c>
      <c r="R8" s="65">
        <v>0.0013636983499249965</v>
      </c>
      <c r="S8" s="43"/>
    </row>
    <row r="9" spans="2:19" ht="21.75" customHeight="1">
      <c r="B9" s="172" t="s">
        <v>101</v>
      </c>
      <c r="C9" s="181">
        <v>0.002277904328018223</v>
      </c>
      <c r="D9" s="182">
        <v>0.005098324836125273</v>
      </c>
      <c r="E9" s="182">
        <v>0.09090909090909091</v>
      </c>
      <c r="F9" s="180">
        <v>0</v>
      </c>
      <c r="G9" s="65">
        <v>0.004420866489832007</v>
      </c>
      <c r="H9" s="181">
        <v>0.0014996250937265683</v>
      </c>
      <c r="I9" s="182">
        <v>0.0029608207670591474</v>
      </c>
      <c r="J9" s="182">
        <v>0.007352941176470588</v>
      </c>
      <c r="K9" s="180">
        <v>0</v>
      </c>
      <c r="L9" s="65">
        <v>0.0025855382228733947</v>
      </c>
      <c r="M9" s="181">
        <v>0.0021436227224008574</v>
      </c>
      <c r="N9" s="182">
        <v>0.003334299797042621</v>
      </c>
      <c r="O9" s="182">
        <v>0.0035335689045936395</v>
      </c>
      <c r="P9" s="180">
        <v>0</v>
      </c>
      <c r="Q9" s="65">
        <v>0.0029472180048227205</v>
      </c>
      <c r="R9" s="65">
        <v>0.0028092186008454928</v>
      </c>
      <c r="S9" s="43"/>
    </row>
    <row r="10" spans="2:19" ht="21.75" customHeight="1">
      <c r="B10" s="172" t="s">
        <v>102</v>
      </c>
      <c r="C10" s="181">
        <v>0.0056947608200455585</v>
      </c>
      <c r="D10" s="182">
        <v>0.016751638747268753</v>
      </c>
      <c r="E10" s="182">
        <v>0</v>
      </c>
      <c r="F10" s="180">
        <v>0</v>
      </c>
      <c r="G10" s="65">
        <v>0.01237842617152962</v>
      </c>
      <c r="H10" s="181">
        <v>0.005998500374906273</v>
      </c>
      <c r="I10" s="182">
        <v>0.0090890311919025</v>
      </c>
      <c r="J10" s="182">
        <v>0.016176470588235296</v>
      </c>
      <c r="K10" s="180">
        <v>0</v>
      </c>
      <c r="L10" s="65">
        <v>0.008230630009480306</v>
      </c>
      <c r="M10" s="181">
        <v>0.012593783494105037</v>
      </c>
      <c r="N10" s="182">
        <v>0.010292838503914178</v>
      </c>
      <c r="O10" s="182">
        <v>0.0088339222614841</v>
      </c>
      <c r="P10" s="180">
        <v>0</v>
      </c>
      <c r="Q10" s="65">
        <v>0.010985085290702867</v>
      </c>
      <c r="R10" s="65">
        <v>0.009327696713486976</v>
      </c>
      <c r="S10" s="43"/>
    </row>
    <row r="11" spans="2:19" ht="21.75" customHeight="1">
      <c r="B11" s="172" t="s">
        <v>103</v>
      </c>
      <c r="C11" s="181">
        <v>0.029612756264236904</v>
      </c>
      <c r="D11" s="182">
        <v>0.05899490167516387</v>
      </c>
      <c r="E11" s="182">
        <v>0</v>
      </c>
      <c r="F11" s="180">
        <v>0</v>
      </c>
      <c r="G11" s="65">
        <v>0.04730327144120248</v>
      </c>
      <c r="H11" s="181">
        <v>0.03499125218695326</v>
      </c>
      <c r="I11" s="182">
        <v>0.04964539007092199</v>
      </c>
      <c r="J11" s="182">
        <v>0.033823529411764704</v>
      </c>
      <c r="K11" s="180">
        <v>0</v>
      </c>
      <c r="L11" s="65">
        <v>0.04412651900370594</v>
      </c>
      <c r="M11" s="181">
        <v>0.03161843515541265</v>
      </c>
      <c r="N11" s="182">
        <v>0.044070745143519864</v>
      </c>
      <c r="O11" s="182">
        <v>0.0353356890459364</v>
      </c>
      <c r="P11" s="180">
        <v>1</v>
      </c>
      <c r="Q11" s="65">
        <v>0.039564168973832275</v>
      </c>
      <c r="R11" s="65">
        <v>0.04292922405563889</v>
      </c>
      <c r="S11" s="43"/>
    </row>
    <row r="12" spans="2:19" ht="21.75" customHeight="1">
      <c r="B12" s="172" t="s">
        <v>104</v>
      </c>
      <c r="C12" s="181">
        <v>0.09225512528473805</v>
      </c>
      <c r="D12" s="182">
        <v>0.10852148579752367</v>
      </c>
      <c r="E12" s="182">
        <v>0.09090909090909091</v>
      </c>
      <c r="F12" s="180">
        <v>0</v>
      </c>
      <c r="G12" s="65">
        <v>0.10212201591511937</v>
      </c>
      <c r="H12" s="181">
        <v>0.07160709822544364</v>
      </c>
      <c r="I12" s="182">
        <v>0.10741582317702954</v>
      </c>
      <c r="J12" s="182">
        <v>0.07058823529411765</v>
      </c>
      <c r="K12" s="180">
        <v>0</v>
      </c>
      <c r="L12" s="65">
        <v>0.0939843144014479</v>
      </c>
      <c r="M12" s="181">
        <v>0.07556270096463022</v>
      </c>
      <c r="N12" s="182">
        <v>0.09857929834734706</v>
      </c>
      <c r="O12" s="182">
        <v>0.08480565371024736</v>
      </c>
      <c r="P12" s="180">
        <v>0</v>
      </c>
      <c r="Q12" s="65">
        <v>0.0902027328748772</v>
      </c>
      <c r="R12" s="65">
        <v>0.09333151506886676</v>
      </c>
      <c r="S12" s="43"/>
    </row>
    <row r="13" spans="2:19" ht="21.75" customHeight="1">
      <c r="B13" s="172" t="s">
        <v>105</v>
      </c>
      <c r="C13" s="181">
        <v>0.11503416856492027</v>
      </c>
      <c r="D13" s="182">
        <v>0.20757465404224326</v>
      </c>
      <c r="E13" s="182">
        <v>0.09090909090909091</v>
      </c>
      <c r="F13" s="180">
        <v>0</v>
      </c>
      <c r="G13" s="65">
        <v>0.17108753315649866</v>
      </c>
      <c r="H13" s="181">
        <v>0.09597600599850037</v>
      </c>
      <c r="I13" s="182">
        <v>0.14996901466639123</v>
      </c>
      <c r="J13" s="182">
        <v>0.11029411764705882</v>
      </c>
      <c r="K13" s="180">
        <v>0</v>
      </c>
      <c r="L13" s="65">
        <v>0.13018184952167544</v>
      </c>
      <c r="M13" s="181">
        <v>0.1082529474812433</v>
      </c>
      <c r="N13" s="182">
        <v>0.149173673528559</v>
      </c>
      <c r="O13" s="182">
        <v>0.11484098939929328</v>
      </c>
      <c r="P13" s="180">
        <v>0</v>
      </c>
      <c r="Q13" s="65">
        <v>0.13378583549164955</v>
      </c>
      <c r="R13" s="65">
        <v>0.13380608209464068</v>
      </c>
      <c r="S13" s="43"/>
    </row>
    <row r="14" spans="2:19" ht="21.75" customHeight="1">
      <c r="B14" s="172" t="s">
        <v>106</v>
      </c>
      <c r="C14" s="181">
        <v>0.0785876993166287</v>
      </c>
      <c r="D14" s="182">
        <v>0.09978150036416605</v>
      </c>
      <c r="E14" s="182">
        <v>0.09090909090909091</v>
      </c>
      <c r="F14" s="180">
        <v>0</v>
      </c>
      <c r="G14" s="65">
        <v>0.09151193633952255</v>
      </c>
      <c r="H14" s="181">
        <v>0.059485128717820544</v>
      </c>
      <c r="I14" s="182">
        <v>0.08689664669834056</v>
      </c>
      <c r="J14" s="182">
        <v>0.07352941176470588</v>
      </c>
      <c r="K14" s="180">
        <v>1</v>
      </c>
      <c r="L14" s="65">
        <v>0.07709213134534172</v>
      </c>
      <c r="M14" s="181">
        <v>0.0594855305466238</v>
      </c>
      <c r="N14" s="182">
        <v>0.081037982023775</v>
      </c>
      <c r="O14" s="182">
        <v>0.05653710247349823</v>
      </c>
      <c r="P14" s="180">
        <v>0</v>
      </c>
      <c r="Q14" s="65">
        <v>0.07260873448245066</v>
      </c>
      <c r="R14" s="65">
        <v>0.0766125732987863</v>
      </c>
      <c r="S14" s="43"/>
    </row>
    <row r="15" spans="2:19" ht="21.75" customHeight="1" thickBot="1">
      <c r="B15" s="172" t="s">
        <v>84</v>
      </c>
      <c r="C15" s="181">
        <v>0.6753986332574032</v>
      </c>
      <c r="D15" s="182">
        <v>0.4989075018208303</v>
      </c>
      <c r="E15" s="182">
        <v>0.6363636363636364</v>
      </c>
      <c r="F15" s="180">
        <v>0</v>
      </c>
      <c r="G15" s="65">
        <v>0.5680813439434129</v>
      </c>
      <c r="H15" s="181">
        <v>0.72831792051987</v>
      </c>
      <c r="I15" s="182">
        <v>0.5920264408180128</v>
      </c>
      <c r="J15" s="182">
        <v>0.6838235294117647</v>
      </c>
      <c r="K15" s="180">
        <v>0</v>
      </c>
      <c r="L15" s="65">
        <v>0.6416874946134621</v>
      </c>
      <c r="M15" s="181">
        <v>0.7087352625937835</v>
      </c>
      <c r="N15" s="182">
        <v>0.6116265584227313</v>
      </c>
      <c r="O15" s="182">
        <v>0.696113074204947</v>
      </c>
      <c r="P15" s="180">
        <v>0</v>
      </c>
      <c r="Q15" s="65">
        <v>0.648209341787979</v>
      </c>
      <c r="R15" s="65">
        <v>0.6391381426428474</v>
      </c>
      <c r="S15" s="43"/>
    </row>
    <row r="16" spans="2:19" ht="21.75" customHeight="1" thickBot="1" thickTop="1">
      <c r="B16" s="88" t="s">
        <v>48</v>
      </c>
      <c r="C16" s="144">
        <v>1</v>
      </c>
      <c r="D16" s="146">
        <v>1</v>
      </c>
      <c r="E16" s="146">
        <v>1</v>
      </c>
      <c r="F16" s="99">
        <v>0</v>
      </c>
      <c r="G16" s="142">
        <v>1</v>
      </c>
      <c r="H16" s="144">
        <v>1</v>
      </c>
      <c r="I16" s="146">
        <v>1</v>
      </c>
      <c r="J16" s="146">
        <v>1</v>
      </c>
      <c r="K16" s="99">
        <v>1</v>
      </c>
      <c r="L16" s="142">
        <v>1</v>
      </c>
      <c r="M16" s="144">
        <v>1</v>
      </c>
      <c r="N16" s="146">
        <v>1</v>
      </c>
      <c r="O16" s="146">
        <v>1</v>
      </c>
      <c r="P16" s="99">
        <v>1</v>
      </c>
      <c r="Q16" s="142">
        <v>1</v>
      </c>
      <c r="R16" s="142">
        <v>1</v>
      </c>
      <c r="S16" s="41"/>
    </row>
    <row r="17" spans="2:18" s="38" customFormat="1" ht="21.75" customHeight="1" thickBot="1" thickTop="1">
      <c r="B17" s="45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2:177" ht="21.75" customHeight="1" thickTop="1">
      <c r="B18" s="51" t="s">
        <v>31</v>
      </c>
      <c r="C18" s="174"/>
      <c r="D18" s="175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</row>
    <row r="19" spans="2:177" ht="21.75" customHeight="1" thickBot="1">
      <c r="B19" s="176" t="s">
        <v>66</v>
      </c>
      <c r="C19" s="177"/>
      <c r="D19" s="178"/>
      <c r="E19" s="61"/>
      <c r="F19" s="61"/>
      <c r="G19" s="93"/>
      <c r="H19" s="61"/>
      <c r="I19" s="61"/>
      <c r="J19" s="61"/>
      <c r="K19" s="61"/>
      <c r="L19" s="93"/>
      <c r="M19" s="61"/>
      <c r="N19" s="61"/>
      <c r="O19" s="61"/>
      <c r="P19" s="61"/>
      <c r="Q19" s="93"/>
      <c r="R19" s="61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</row>
    <row r="20" spans="2:18" s="38" customFormat="1" ht="15" thickTop="1">
      <c r="B20" s="91"/>
      <c r="C20" s="61"/>
      <c r="D20" s="170"/>
      <c r="E20" s="61"/>
      <c r="F20" s="170"/>
      <c r="G20" s="93"/>
      <c r="H20" s="170"/>
      <c r="I20" s="61"/>
      <c r="J20" s="93"/>
      <c r="K20" s="170"/>
      <c r="L20" s="93"/>
      <c r="M20" s="61"/>
      <c r="N20" s="61"/>
      <c r="O20" s="61"/>
      <c r="P20" s="61"/>
      <c r="Q20" s="93"/>
      <c r="R20" s="61"/>
    </row>
    <row r="21" s="38" customFormat="1" ht="14.25"/>
    <row r="22" s="38" customFormat="1" ht="14.25"/>
    <row r="23" s="38" customFormat="1" ht="14.25"/>
    <row r="24" s="38" customFormat="1" ht="14.25"/>
    <row r="25" s="38" customFormat="1" ht="14.25"/>
    <row r="26" s="38" customFormat="1" ht="14.25"/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  <row r="462" s="38" customFormat="1" ht="14.25"/>
    <row r="463" s="38" customFormat="1" ht="14.25"/>
    <row r="464" s="38" customFormat="1" ht="14.25"/>
    <row r="465" s="38" customFormat="1" ht="14.25"/>
    <row r="466" s="38" customFormat="1" ht="14.25"/>
    <row r="467" s="38" customFormat="1" ht="14.25"/>
    <row r="468" s="38" customFormat="1" ht="14.25"/>
    <row r="469" s="38" customFormat="1" ht="14.25"/>
    <row r="470" s="38" customFormat="1" ht="14.25"/>
    <row r="471" s="38" customFormat="1" ht="14.25"/>
    <row r="472" s="38" customFormat="1" ht="14.25"/>
    <row r="473" s="38" customFormat="1" ht="14.25"/>
    <row r="474" s="38" customFormat="1" ht="14.25"/>
    <row r="475" s="38" customFormat="1" ht="14.25"/>
    <row r="476" s="38" customFormat="1" ht="14.25"/>
    <row r="477" s="38" customFormat="1" ht="14.25"/>
    <row r="478" s="38" customFormat="1" ht="14.25"/>
    <row r="479" s="38" customFormat="1" ht="14.25"/>
    <row r="480" s="38" customFormat="1" ht="14.25"/>
    <row r="481" s="38" customFormat="1" ht="14.25"/>
    <row r="482" s="38" customFormat="1" ht="14.25"/>
    <row r="483" s="38" customFormat="1" ht="14.25"/>
    <row r="484" s="38" customFormat="1" ht="14.25"/>
    <row r="485" s="38" customFormat="1" ht="14.25"/>
    <row r="486" s="38" customFormat="1" ht="14.25"/>
    <row r="487" s="38" customFormat="1" ht="14.25"/>
    <row r="488" s="38" customFormat="1" ht="14.25"/>
    <row r="489" s="38" customFormat="1" ht="14.25"/>
    <row r="490" s="38" customFormat="1" ht="14.25"/>
    <row r="491" s="38" customFormat="1" ht="14.25"/>
    <row r="492" s="38" customFormat="1" ht="14.25"/>
    <row r="493" s="38" customFormat="1" ht="14.25"/>
    <row r="494" s="38" customFormat="1" ht="14.25"/>
    <row r="495" s="38" customFormat="1" ht="14.25"/>
    <row r="496" s="38" customFormat="1" ht="14.25"/>
    <row r="497" s="38" customFormat="1" ht="14.25"/>
    <row r="498" s="38" customFormat="1" ht="14.25"/>
    <row r="499" s="38" customFormat="1" ht="14.25"/>
    <row r="500" s="38" customFormat="1" ht="14.25"/>
    <row r="501" s="38" customFormat="1" ht="14.25"/>
    <row r="502" s="38" customFormat="1" ht="14.25"/>
    <row r="503" s="38" customFormat="1" ht="14.25"/>
    <row r="504" s="38" customFormat="1" ht="14.25"/>
    <row r="505" s="38" customFormat="1" ht="14.25"/>
    <row r="506" s="38" customFormat="1" ht="14.25"/>
    <row r="507" s="38" customFormat="1" ht="14.25"/>
    <row r="508" s="38" customFormat="1" ht="14.25"/>
    <row r="509" s="38" customFormat="1" ht="14.25"/>
    <row r="510" s="38" customFormat="1" ht="14.25"/>
    <row r="511" s="38" customFormat="1" ht="14.25"/>
    <row r="512" s="38" customFormat="1" ht="14.25"/>
    <row r="513" s="38" customFormat="1" ht="14.25"/>
    <row r="514" s="38" customFormat="1" ht="14.25"/>
    <row r="515" s="38" customFormat="1" ht="14.25"/>
    <row r="516" s="38" customFormat="1" ht="14.25"/>
    <row r="517" s="38" customFormat="1" ht="14.25"/>
    <row r="518" s="38" customFormat="1" ht="14.25"/>
    <row r="519" s="38" customFormat="1" ht="14.25"/>
    <row r="520" s="38" customFormat="1" ht="14.25"/>
    <row r="521" s="38" customFormat="1" ht="14.25"/>
    <row r="522" s="38" customFormat="1" ht="14.25"/>
    <row r="523" s="38" customFormat="1" ht="14.25"/>
    <row r="524" s="38" customFormat="1" ht="14.25"/>
    <row r="525" s="38" customFormat="1" ht="14.25"/>
    <row r="526" s="38" customFormat="1" ht="14.25"/>
    <row r="527" s="38" customFormat="1" ht="14.25"/>
    <row r="528" s="38" customFormat="1" ht="14.25"/>
    <row r="529" s="38" customFormat="1" ht="14.25"/>
    <row r="530" s="38" customFormat="1" ht="14.25"/>
    <row r="531" s="38" customFormat="1" ht="14.25"/>
    <row r="532" s="38" customFormat="1" ht="14.25"/>
    <row r="533" s="38" customFormat="1" ht="14.25"/>
    <row r="534" s="38" customFormat="1" ht="14.25"/>
    <row r="535" s="38" customFormat="1" ht="14.25"/>
    <row r="536" s="38" customFormat="1" ht="14.25"/>
    <row r="537" s="38" customFormat="1" ht="14.25"/>
    <row r="538" s="38" customFormat="1" ht="14.25"/>
    <row r="539" s="38" customFormat="1" ht="14.25"/>
    <row r="540" s="38" customFormat="1" ht="14.25"/>
    <row r="541" s="38" customFormat="1" ht="14.25"/>
    <row r="542" s="38" customFormat="1" ht="14.25"/>
    <row r="543" s="38" customFormat="1" ht="14.25"/>
    <row r="544" s="38" customFormat="1" ht="14.25"/>
    <row r="545" s="38" customFormat="1" ht="14.25"/>
    <row r="546" s="38" customFormat="1" ht="14.25"/>
    <row r="547" s="38" customFormat="1" ht="14.25"/>
    <row r="548" s="38" customFormat="1" ht="14.25"/>
    <row r="549" s="38" customFormat="1" ht="14.25"/>
    <row r="550" s="38" customFormat="1" ht="14.25"/>
    <row r="551" s="38" customFormat="1" ht="14.25"/>
    <row r="552" s="38" customFormat="1" ht="14.25"/>
    <row r="553" s="38" customFormat="1" ht="14.25"/>
    <row r="554" s="38" customFormat="1" ht="14.25"/>
    <row r="555" s="38" customFormat="1" ht="14.25"/>
    <row r="556" s="38" customFormat="1" ht="14.25"/>
    <row r="557" s="38" customFormat="1" ht="14.25"/>
    <row r="558" s="38" customFormat="1" ht="14.25"/>
    <row r="559" s="38" customFormat="1" ht="14.25"/>
    <row r="560" s="38" customFormat="1" ht="14.25"/>
    <row r="561" s="38" customFormat="1" ht="14.25"/>
    <row r="562" s="38" customFormat="1" ht="14.25"/>
    <row r="563" s="38" customFormat="1" ht="14.25"/>
    <row r="564" s="38" customFormat="1" ht="14.25"/>
    <row r="565" s="38" customFormat="1" ht="14.25"/>
    <row r="566" s="38" customFormat="1" ht="14.25"/>
    <row r="567" s="38" customFormat="1" ht="14.25"/>
    <row r="568" s="38" customFormat="1" ht="14.25"/>
    <row r="569" s="38" customFormat="1" ht="14.25"/>
    <row r="570" s="38" customFormat="1" ht="14.25"/>
    <row r="571" s="38" customFormat="1" ht="14.25"/>
    <row r="572" s="38" customFormat="1" ht="14.25"/>
    <row r="573" s="38" customFormat="1" ht="14.25"/>
    <row r="574" s="38" customFormat="1" ht="14.25"/>
    <row r="575" s="38" customFormat="1" ht="14.25"/>
    <row r="576" s="38" customFormat="1" ht="14.25"/>
    <row r="577" s="38" customFormat="1" ht="14.25"/>
    <row r="578" s="38" customFormat="1" ht="14.25"/>
    <row r="579" s="38" customFormat="1" ht="14.25"/>
    <row r="580" s="38" customFormat="1" ht="14.25"/>
    <row r="581" s="38" customFormat="1" ht="14.25"/>
    <row r="582" s="38" customFormat="1" ht="14.25"/>
    <row r="583" s="38" customFormat="1" ht="14.25"/>
    <row r="584" s="38" customFormat="1" ht="14.25"/>
    <row r="585" s="38" customFormat="1" ht="14.25"/>
    <row r="586" s="38" customFormat="1" ht="14.25"/>
    <row r="587" s="38" customFormat="1" ht="14.25"/>
    <row r="588" s="38" customFormat="1" ht="14.25"/>
    <row r="589" s="38" customFormat="1" ht="14.25"/>
    <row r="590" s="38" customFormat="1" ht="14.25"/>
    <row r="591" s="38" customFormat="1" ht="14.25"/>
    <row r="592" s="38" customFormat="1" ht="14.25"/>
    <row r="593" s="38" customFormat="1" ht="14.25"/>
    <row r="594" s="38" customFormat="1" ht="14.25"/>
    <row r="595" s="38" customFormat="1" ht="14.25"/>
    <row r="596" s="38" customFormat="1" ht="14.25"/>
    <row r="597" s="38" customFormat="1" ht="14.25"/>
    <row r="598" s="38" customFormat="1" ht="14.25"/>
    <row r="599" s="38" customFormat="1" ht="14.25"/>
    <row r="600" s="38" customFormat="1" ht="14.25"/>
    <row r="601" s="38" customFormat="1" ht="14.25"/>
    <row r="602" s="38" customFormat="1" ht="14.25"/>
    <row r="603" s="38" customFormat="1" ht="14.25"/>
    <row r="604" s="38" customFormat="1" ht="14.25"/>
    <row r="605" s="38" customFormat="1" ht="14.25"/>
    <row r="606" s="38" customFormat="1" ht="14.25"/>
    <row r="607" s="38" customFormat="1" ht="14.25"/>
    <row r="608" s="38" customFormat="1" ht="14.25"/>
    <row r="609" s="38" customFormat="1" ht="14.25"/>
    <row r="610" s="38" customFormat="1" ht="14.25"/>
    <row r="611" s="38" customFormat="1" ht="14.25"/>
    <row r="612" s="38" customFormat="1" ht="14.25"/>
    <row r="613" s="38" customFormat="1" ht="14.25"/>
    <row r="614" s="38" customFormat="1" ht="14.25"/>
    <row r="615" s="38" customFormat="1" ht="14.25"/>
    <row r="616" s="38" customFormat="1" ht="14.25"/>
    <row r="617" s="38" customFormat="1" ht="14.25"/>
    <row r="618" s="38" customFormat="1" ht="14.25"/>
    <row r="619" s="38" customFormat="1" ht="14.25"/>
    <row r="620" s="38" customFormat="1" ht="14.25"/>
    <row r="621" s="38" customFormat="1" ht="14.25"/>
    <row r="622" s="38" customFormat="1" ht="14.25"/>
    <row r="623" s="38" customFormat="1" ht="14.25"/>
    <row r="624" s="38" customFormat="1" ht="14.25"/>
    <row r="625" s="38" customFormat="1" ht="14.25"/>
    <row r="626" s="38" customFormat="1" ht="14.25"/>
    <row r="627" s="38" customFormat="1" ht="14.25"/>
    <row r="628" s="38" customFormat="1" ht="14.25"/>
    <row r="629" s="38" customFormat="1" ht="14.25"/>
    <row r="630" s="38" customFormat="1" ht="14.25"/>
    <row r="631" s="38" customFormat="1" ht="14.25"/>
    <row r="632" s="38" customFormat="1" ht="14.25"/>
    <row r="633" s="38" customFormat="1" ht="14.25"/>
    <row r="634" s="38" customFormat="1" ht="14.25"/>
    <row r="635" s="38" customFormat="1" ht="14.25"/>
    <row r="636" s="38" customFormat="1" ht="14.25"/>
    <row r="637" s="38" customFormat="1" ht="14.25"/>
    <row r="638" s="38" customFormat="1" ht="14.25"/>
    <row r="639" s="38" customFormat="1" ht="14.25"/>
    <row r="640" s="38" customFormat="1" ht="14.25"/>
    <row r="641" s="38" customFormat="1" ht="14.25"/>
    <row r="642" s="38" customFormat="1" ht="14.25"/>
    <row r="643" s="38" customFormat="1" ht="14.25"/>
    <row r="644" s="38" customFormat="1" ht="14.25"/>
    <row r="645" s="38" customFormat="1" ht="14.25"/>
    <row r="646" s="38" customFormat="1" ht="14.25"/>
    <row r="647" s="38" customFormat="1" ht="14.25"/>
    <row r="648" s="38" customFormat="1" ht="14.25"/>
    <row r="649" s="38" customFormat="1" ht="14.25"/>
    <row r="650" s="38" customFormat="1" ht="14.25"/>
    <row r="651" s="38" customFormat="1" ht="14.25"/>
    <row r="652" s="38" customFormat="1" ht="14.25"/>
    <row r="653" s="38" customFormat="1" ht="14.25"/>
    <row r="654" s="38" customFormat="1" ht="14.25"/>
    <row r="655" s="38" customFormat="1" ht="14.25"/>
    <row r="656" s="38" customFormat="1" ht="14.25"/>
    <row r="657" s="38" customFormat="1" ht="14.25"/>
    <row r="658" s="38" customFormat="1" ht="14.25"/>
    <row r="659" s="38" customFormat="1" ht="14.25"/>
    <row r="660" s="38" customFormat="1" ht="14.25"/>
    <row r="661" s="38" customFormat="1" ht="14.25"/>
    <row r="662" s="38" customFormat="1" ht="14.25"/>
    <row r="663" s="38" customFormat="1" ht="14.25"/>
    <row r="664" s="38" customFormat="1" ht="14.25"/>
    <row r="665" s="38" customFormat="1" ht="14.25"/>
    <row r="666" s="38" customFormat="1" ht="14.25"/>
    <row r="667" s="38" customFormat="1" ht="14.25"/>
    <row r="668" s="38" customFormat="1" ht="14.25"/>
    <row r="669" s="38" customFormat="1" ht="14.25"/>
    <row r="670" s="38" customFormat="1" ht="14.25"/>
    <row r="671" s="38" customFormat="1" ht="14.25"/>
    <row r="672" s="38" customFormat="1" ht="14.25"/>
    <row r="673" s="38" customFormat="1" ht="14.25"/>
    <row r="674" s="38" customFormat="1" ht="14.25"/>
    <row r="675" s="38" customFormat="1" ht="14.25"/>
    <row r="676" s="38" customFormat="1" ht="14.25"/>
    <row r="677" s="38" customFormat="1" ht="14.25"/>
    <row r="678" s="38" customFormat="1" ht="14.25"/>
    <row r="679" s="38" customFormat="1" ht="14.25"/>
    <row r="680" s="38" customFormat="1" ht="14.25"/>
    <row r="681" s="38" customFormat="1" ht="14.25"/>
    <row r="682" s="38" customFormat="1" ht="14.25"/>
    <row r="683" s="38" customFormat="1" ht="14.25"/>
    <row r="684" s="38" customFormat="1" ht="14.25"/>
  </sheetData>
  <sheetProtection/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737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2.7109375" style="38" customWidth="1"/>
    <col min="2" max="2" width="25.7109375" style="34" customWidth="1"/>
    <col min="3" max="6" width="10.7109375" style="34" customWidth="1"/>
    <col min="7" max="10" width="11.8515625" style="34" customWidth="1"/>
    <col min="11" max="16" width="10.7109375" style="34" customWidth="1"/>
    <col min="17" max="16384" width="11.421875" style="38" customWidth="1"/>
  </cols>
  <sheetData>
    <row r="1" spans="2:16" ht="1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ht="21.75" customHeight="1" thickBot="1" thickTop="1">
      <c r="B2" s="200" t="s">
        <v>113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26"/>
    </row>
    <row r="3" spans="2:16" ht="21.75" customHeight="1" thickTop="1">
      <c r="B3" s="203" t="s">
        <v>67</v>
      </c>
      <c r="C3" s="263" t="s">
        <v>91</v>
      </c>
      <c r="D3" s="260"/>
      <c r="E3" s="263" t="s">
        <v>92</v>
      </c>
      <c r="F3" s="260"/>
      <c r="G3" s="263" t="s">
        <v>93</v>
      </c>
      <c r="H3" s="260"/>
      <c r="I3" s="263" t="s">
        <v>94</v>
      </c>
      <c r="J3" s="260"/>
      <c r="K3" s="263" t="s">
        <v>95</v>
      </c>
      <c r="L3" s="260"/>
      <c r="M3" s="263" t="s">
        <v>96</v>
      </c>
      <c r="N3" s="260"/>
      <c r="O3" s="231" t="s">
        <v>48</v>
      </c>
      <c r="P3" s="232"/>
    </row>
    <row r="4" spans="2:16" ht="21.75" customHeight="1" thickBot="1">
      <c r="B4" s="227"/>
      <c r="C4" s="264"/>
      <c r="D4" s="262"/>
      <c r="E4" s="264"/>
      <c r="F4" s="262"/>
      <c r="G4" s="264"/>
      <c r="H4" s="262"/>
      <c r="I4" s="264"/>
      <c r="J4" s="262"/>
      <c r="K4" s="264"/>
      <c r="L4" s="262"/>
      <c r="M4" s="264"/>
      <c r="N4" s="262"/>
      <c r="O4" s="233"/>
      <c r="P4" s="234"/>
    </row>
    <row r="5" spans="2:16" ht="21.75" customHeight="1" thickBot="1" thickTop="1">
      <c r="B5" s="228"/>
      <c r="C5" s="73" t="s">
        <v>51</v>
      </c>
      <c r="D5" s="187" t="s">
        <v>1</v>
      </c>
      <c r="E5" s="73" t="s">
        <v>111</v>
      </c>
      <c r="F5" s="187" t="s">
        <v>1</v>
      </c>
      <c r="G5" s="73" t="s">
        <v>51</v>
      </c>
      <c r="H5" s="187" t="s">
        <v>1</v>
      </c>
      <c r="I5" s="73" t="s">
        <v>51</v>
      </c>
      <c r="J5" s="187" t="s">
        <v>1</v>
      </c>
      <c r="K5" s="73" t="s">
        <v>51</v>
      </c>
      <c r="L5" s="187" t="s">
        <v>1</v>
      </c>
      <c r="M5" s="73" t="s">
        <v>111</v>
      </c>
      <c r="N5" s="186" t="s">
        <v>1</v>
      </c>
      <c r="O5" s="73" t="s">
        <v>51</v>
      </c>
      <c r="P5" s="188" t="s">
        <v>1</v>
      </c>
    </row>
    <row r="6" spans="2:17" ht="21.75" customHeight="1" thickTop="1">
      <c r="B6" s="172" t="s">
        <v>99</v>
      </c>
      <c r="C6" s="106">
        <v>0</v>
      </c>
      <c r="D6" s="97">
        <v>0</v>
      </c>
      <c r="E6" s="106">
        <v>1</v>
      </c>
      <c r="F6" s="97">
        <v>5.464182285121031E-05</v>
      </c>
      <c r="G6" s="106">
        <v>3</v>
      </c>
      <c r="H6" s="97">
        <v>0.000491320013101867</v>
      </c>
      <c r="I6" s="106">
        <v>1</v>
      </c>
      <c r="J6" s="97">
        <v>0.00016479894528675015</v>
      </c>
      <c r="K6" s="106">
        <v>0</v>
      </c>
      <c r="L6" s="97">
        <v>0</v>
      </c>
      <c r="M6" s="106">
        <v>20</v>
      </c>
      <c r="N6" s="50">
        <v>0.004663091629750525</v>
      </c>
      <c r="O6" s="106">
        <v>25</v>
      </c>
      <c r="P6" s="97">
        <v>0.0006818491749624983</v>
      </c>
      <c r="Q6" s="43"/>
    </row>
    <row r="7" spans="2:17" ht="21.75" customHeight="1">
      <c r="B7" s="172" t="s">
        <v>100</v>
      </c>
      <c r="C7" s="106">
        <v>0</v>
      </c>
      <c r="D7" s="97">
        <v>0</v>
      </c>
      <c r="E7" s="106">
        <v>5</v>
      </c>
      <c r="F7" s="97">
        <v>0.00027320911425605157</v>
      </c>
      <c r="G7" s="106">
        <v>16</v>
      </c>
      <c r="H7" s="97">
        <v>0.0026203734032099572</v>
      </c>
      <c r="I7" s="106">
        <v>4</v>
      </c>
      <c r="J7" s="97">
        <v>0.0006591957811470006</v>
      </c>
      <c r="K7" s="106">
        <v>0</v>
      </c>
      <c r="L7" s="97">
        <v>0</v>
      </c>
      <c r="M7" s="106">
        <v>25</v>
      </c>
      <c r="N7" s="50">
        <v>0.0058288645371881555</v>
      </c>
      <c r="O7" s="106">
        <v>50</v>
      </c>
      <c r="P7" s="97">
        <v>0.0013636983499249965</v>
      </c>
      <c r="Q7" s="43"/>
    </row>
    <row r="8" spans="2:17" ht="21.75" customHeight="1">
      <c r="B8" s="172" t="s">
        <v>101</v>
      </c>
      <c r="C8" s="106">
        <v>0</v>
      </c>
      <c r="D8" s="97">
        <v>0</v>
      </c>
      <c r="E8" s="106">
        <v>7</v>
      </c>
      <c r="F8" s="97">
        <v>0.0003824927599584722</v>
      </c>
      <c r="G8" s="106">
        <v>37</v>
      </c>
      <c r="H8" s="97">
        <v>0.006059613494923026</v>
      </c>
      <c r="I8" s="106">
        <v>5</v>
      </c>
      <c r="J8" s="97">
        <v>0.0008239947264337508</v>
      </c>
      <c r="K8" s="106">
        <v>0</v>
      </c>
      <c r="L8" s="97">
        <v>0</v>
      </c>
      <c r="M8" s="106">
        <v>54</v>
      </c>
      <c r="N8" s="50">
        <v>0.012590347400326416</v>
      </c>
      <c r="O8" s="106">
        <v>103</v>
      </c>
      <c r="P8" s="97">
        <v>0.0028092186008454928</v>
      </c>
      <c r="Q8" s="43"/>
    </row>
    <row r="9" spans="2:17" ht="21.75" customHeight="1">
      <c r="B9" s="172" t="s">
        <v>102</v>
      </c>
      <c r="C9" s="106">
        <v>0</v>
      </c>
      <c r="D9" s="97">
        <v>0</v>
      </c>
      <c r="E9" s="106">
        <v>55</v>
      </c>
      <c r="F9" s="97">
        <v>0.0030053002568165674</v>
      </c>
      <c r="G9" s="106">
        <v>129</v>
      </c>
      <c r="H9" s="97">
        <v>0.02112676056338028</v>
      </c>
      <c r="I9" s="106">
        <v>42</v>
      </c>
      <c r="J9" s="97">
        <v>0.006921555702043507</v>
      </c>
      <c r="K9" s="106">
        <v>0</v>
      </c>
      <c r="L9" s="97">
        <v>0</v>
      </c>
      <c r="M9" s="106">
        <v>116</v>
      </c>
      <c r="N9" s="50">
        <v>0.027045931452553042</v>
      </c>
      <c r="O9" s="106">
        <v>342</v>
      </c>
      <c r="P9" s="97">
        <v>0.009327696713486976</v>
      </c>
      <c r="Q9" s="43"/>
    </row>
    <row r="10" spans="2:17" ht="21.75" customHeight="1">
      <c r="B10" s="172" t="s">
        <v>103</v>
      </c>
      <c r="C10" s="106">
        <v>0</v>
      </c>
      <c r="D10" s="97">
        <v>0</v>
      </c>
      <c r="E10" s="106">
        <v>725</v>
      </c>
      <c r="F10" s="97">
        <v>0.03961532156712748</v>
      </c>
      <c r="G10" s="106">
        <v>386</v>
      </c>
      <c r="H10" s="97">
        <v>0.06321650835244022</v>
      </c>
      <c r="I10" s="106">
        <v>143</v>
      </c>
      <c r="J10" s="97">
        <v>0.023566249176005274</v>
      </c>
      <c r="K10" s="106">
        <v>2</v>
      </c>
      <c r="L10" s="97">
        <v>0.030303030303030304</v>
      </c>
      <c r="M10" s="106">
        <v>318</v>
      </c>
      <c r="N10" s="50">
        <v>0.07414315691303335</v>
      </c>
      <c r="O10" s="106">
        <v>1574</v>
      </c>
      <c r="P10" s="97">
        <v>0.04292922405563889</v>
      </c>
      <c r="Q10" s="43"/>
    </row>
    <row r="11" spans="2:17" ht="21.75" customHeight="1">
      <c r="B11" s="172" t="s">
        <v>104</v>
      </c>
      <c r="C11" s="106">
        <v>0</v>
      </c>
      <c r="D11" s="97">
        <v>0</v>
      </c>
      <c r="E11" s="106">
        <v>1412</v>
      </c>
      <c r="F11" s="97">
        <v>0.07715425386590896</v>
      </c>
      <c r="G11" s="106">
        <v>1028</v>
      </c>
      <c r="H11" s="97">
        <v>0.16835899115623976</v>
      </c>
      <c r="I11" s="106">
        <v>407</v>
      </c>
      <c r="J11" s="97">
        <v>0.06707317073170732</v>
      </c>
      <c r="K11" s="106">
        <v>3</v>
      </c>
      <c r="L11" s="97">
        <v>0.045454545454545456</v>
      </c>
      <c r="M11" s="106">
        <v>572</v>
      </c>
      <c r="N11" s="50">
        <v>0.133364420610865</v>
      </c>
      <c r="O11" s="106">
        <v>3422</v>
      </c>
      <c r="P11" s="97">
        <v>0.09333151506886676</v>
      </c>
      <c r="Q11" s="43"/>
    </row>
    <row r="12" spans="2:17" ht="21.75" customHeight="1">
      <c r="B12" s="172" t="s">
        <v>105</v>
      </c>
      <c r="C12" s="106">
        <v>0</v>
      </c>
      <c r="D12" s="97">
        <v>0</v>
      </c>
      <c r="E12" s="106">
        <v>1832</v>
      </c>
      <c r="F12" s="97">
        <v>0.1001038194634173</v>
      </c>
      <c r="G12" s="106">
        <v>1392</v>
      </c>
      <c r="H12" s="97">
        <v>0.2279724860792663</v>
      </c>
      <c r="I12" s="106">
        <v>851</v>
      </c>
      <c r="J12" s="97">
        <v>0.1402439024390244</v>
      </c>
      <c r="K12" s="106">
        <v>3</v>
      </c>
      <c r="L12" s="97">
        <v>0.045454545454545456</v>
      </c>
      <c r="M12" s="106">
        <v>828</v>
      </c>
      <c r="N12" s="50">
        <v>0.1930519934716717</v>
      </c>
      <c r="O12" s="106">
        <v>4906</v>
      </c>
      <c r="P12" s="97">
        <v>0.13380608209464068</v>
      </c>
      <c r="Q12" s="43"/>
    </row>
    <row r="13" spans="2:17" ht="21.75" customHeight="1">
      <c r="B13" s="172" t="s">
        <v>106</v>
      </c>
      <c r="C13" s="106">
        <v>0</v>
      </c>
      <c r="D13" s="97">
        <v>0</v>
      </c>
      <c r="E13" s="106">
        <v>1197</v>
      </c>
      <c r="F13" s="97">
        <v>0.06540626195289875</v>
      </c>
      <c r="G13" s="106">
        <v>535</v>
      </c>
      <c r="H13" s="97">
        <v>0.08761873566983296</v>
      </c>
      <c r="I13" s="106">
        <v>634</v>
      </c>
      <c r="J13" s="97">
        <v>0.1044825313117996</v>
      </c>
      <c r="K13" s="106">
        <v>0</v>
      </c>
      <c r="L13" s="97">
        <v>0</v>
      </c>
      <c r="M13" s="106">
        <v>443</v>
      </c>
      <c r="N13" s="50">
        <v>0.10328747959897412</v>
      </c>
      <c r="O13" s="106">
        <v>2809</v>
      </c>
      <c r="P13" s="97">
        <v>0.0766125732987863</v>
      </c>
      <c r="Q13" s="43"/>
    </row>
    <row r="14" spans="2:17" ht="21.75" customHeight="1" thickBot="1">
      <c r="B14" s="172" t="s">
        <v>112</v>
      </c>
      <c r="C14" s="106">
        <v>1835</v>
      </c>
      <c r="D14" s="97">
        <v>1</v>
      </c>
      <c r="E14" s="106">
        <v>13067</v>
      </c>
      <c r="F14" s="97">
        <v>0.7140046991967652</v>
      </c>
      <c r="G14" s="106">
        <v>2580</v>
      </c>
      <c r="H14" s="97">
        <v>0.4225352112676056</v>
      </c>
      <c r="I14" s="106">
        <v>3981</v>
      </c>
      <c r="J14" s="97">
        <v>0.6560646011865524</v>
      </c>
      <c r="K14" s="106">
        <v>58</v>
      </c>
      <c r="L14" s="97">
        <v>0.8787878787878788</v>
      </c>
      <c r="M14" s="106">
        <v>1913</v>
      </c>
      <c r="N14" s="50">
        <v>0.4460247143856377</v>
      </c>
      <c r="O14" s="106">
        <v>23434</v>
      </c>
      <c r="P14" s="97">
        <v>0.6391381426428474</v>
      </c>
      <c r="Q14" s="43"/>
    </row>
    <row r="15" spans="2:17" ht="21.75" customHeight="1" thickBot="1" thickTop="1">
      <c r="B15" s="88" t="s">
        <v>48</v>
      </c>
      <c r="C15" s="107">
        <v>1835</v>
      </c>
      <c r="D15" s="100">
        <v>1</v>
      </c>
      <c r="E15" s="107">
        <v>18301</v>
      </c>
      <c r="F15" s="100">
        <v>1</v>
      </c>
      <c r="G15" s="107">
        <v>6106</v>
      </c>
      <c r="H15" s="100">
        <v>1</v>
      </c>
      <c r="I15" s="107">
        <v>6068</v>
      </c>
      <c r="J15" s="100">
        <v>1</v>
      </c>
      <c r="K15" s="107">
        <v>66</v>
      </c>
      <c r="L15" s="100">
        <v>1</v>
      </c>
      <c r="M15" s="107">
        <v>4289</v>
      </c>
      <c r="N15" s="66">
        <v>1</v>
      </c>
      <c r="O15" s="107">
        <v>36665</v>
      </c>
      <c r="P15" s="100">
        <v>1</v>
      </c>
      <c r="Q15" s="41"/>
    </row>
    <row r="16" spans="2:16" ht="21.75" customHeight="1" thickBot="1" thickTop="1">
      <c r="B16" s="45"/>
      <c r="C16" s="89"/>
      <c r="D16" s="47"/>
      <c r="E16" s="89"/>
      <c r="F16" s="47"/>
      <c r="G16" s="89"/>
      <c r="H16" s="47"/>
      <c r="I16" s="89"/>
      <c r="J16" s="47"/>
      <c r="K16" s="89"/>
      <c r="L16" s="47"/>
      <c r="M16" s="89"/>
      <c r="N16" s="47"/>
      <c r="O16" s="89"/>
      <c r="P16" s="47"/>
    </row>
    <row r="17" spans="2:16" ht="21.75" customHeight="1" thickTop="1">
      <c r="B17" s="51" t="s">
        <v>31</v>
      </c>
      <c r="C17" s="189"/>
      <c r="D17" s="190"/>
      <c r="E17" s="183"/>
      <c r="F17" s="183"/>
      <c r="G17" s="183"/>
      <c r="H17" s="183"/>
      <c r="I17" s="183"/>
      <c r="J17" s="183"/>
      <c r="K17" s="183"/>
      <c r="L17" s="183"/>
      <c r="M17" s="183"/>
      <c r="N17" s="184"/>
      <c r="O17" s="183"/>
      <c r="P17" s="184"/>
    </row>
    <row r="18" spans="2:16" ht="21.75" customHeight="1" thickBot="1">
      <c r="B18" s="176" t="s">
        <v>66</v>
      </c>
      <c r="C18" s="191"/>
      <c r="D18" s="192"/>
      <c r="E18" s="184"/>
      <c r="F18" s="184"/>
      <c r="G18" s="184"/>
      <c r="H18" s="184"/>
      <c r="I18" s="184"/>
      <c r="J18" s="184"/>
      <c r="K18" s="185"/>
      <c r="L18" s="184"/>
      <c r="M18" s="184"/>
      <c r="N18" s="184"/>
      <c r="O18" s="184"/>
      <c r="P18" s="184"/>
    </row>
    <row r="19" spans="2:16" ht="15" thickTop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2:16" ht="14.2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2:16" ht="14.2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2:16" ht="14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2:16" ht="14.2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16" ht="14.2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6" ht="14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16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6" ht="14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6" ht="14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6" ht="14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6" ht="14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16" ht="14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2:16" ht="14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4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4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4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4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4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4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14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ht="14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ht="14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ht="14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ht="14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ht="14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ht="14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ht="14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ht="14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ht="14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ht="14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ht="14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ht="14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ht="14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ht="14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ht="14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ht="14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ht="14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ht="14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ht="14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ht="14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ht="14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ht="14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ht="14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ht="14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ht="14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ht="14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ht="14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ht="14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ht="14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ht="14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ht="14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ht="14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ht="14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ht="14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ht="14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ht="14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ht="14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ht="14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ht="14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ht="14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ht="14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ht="14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ht="14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ht="14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ht="14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ht="14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ht="14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ht="14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ht="14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ht="14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ht="14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ht="14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ht="14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ht="14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ht="14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ht="14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ht="14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ht="14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ht="14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ht="14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ht="14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ht="14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ht="14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ht="14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ht="14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ht="14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ht="14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ht="14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ht="14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ht="14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ht="14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ht="14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ht="14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ht="14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ht="14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ht="14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ht="14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ht="14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ht="14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ht="14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ht="14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ht="14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ht="14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ht="14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ht="14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ht="14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ht="14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ht="14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ht="14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ht="14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ht="14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ht="14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ht="14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ht="14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ht="14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ht="14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ht="14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ht="14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ht="14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ht="14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ht="14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ht="14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ht="14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ht="14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ht="14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14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ht="14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ht="14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ht="14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ht="14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ht="14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ht="14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ht="14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ht="14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ht="14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ht="14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ht="14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ht="14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ht="14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ht="14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ht="14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ht="14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ht="14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ht="14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ht="14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ht="14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ht="14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ht="14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ht="14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ht="14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ht="14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ht="14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ht="14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ht="14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ht="14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ht="14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ht="14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ht="14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ht="14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ht="14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ht="14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ht="14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ht="14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ht="14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ht="14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ht="14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ht="14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ht="14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ht="14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ht="14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ht="14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ht="14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ht="14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ht="14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ht="14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ht="14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ht="14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ht="14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ht="14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ht="14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ht="14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ht="14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ht="14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ht="14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ht="14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ht="14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ht="14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ht="14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ht="14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ht="14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ht="14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ht="14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ht="14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ht="14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ht="14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ht="14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ht="14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ht="14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ht="14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ht="14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ht="14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ht="14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ht="14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ht="14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ht="14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ht="14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ht="14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ht="14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ht="14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ht="14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ht="14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ht="14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ht="14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ht="14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ht="14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ht="14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ht="14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ht="14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ht="14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ht="14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ht="14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ht="14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ht="14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ht="14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ht="14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ht="14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ht="14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ht="14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ht="14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ht="14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ht="14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ht="14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ht="14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ht="14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ht="14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ht="14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ht="14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ht="14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ht="14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ht="14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ht="14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ht="14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ht="14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ht="14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ht="14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ht="14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ht="14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ht="14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ht="14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ht="14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ht="14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ht="14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ht="14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ht="14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ht="14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ht="14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ht="14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ht="14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ht="14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ht="14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ht="14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ht="14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ht="14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ht="14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ht="14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ht="14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ht="14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ht="14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ht="14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ht="14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ht="14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ht="14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ht="14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ht="14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ht="14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ht="14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ht="14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ht="14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ht="14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ht="14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ht="14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ht="14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ht="14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ht="14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ht="14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ht="14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ht="14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ht="14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ht="14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ht="14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ht="14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ht="14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ht="14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ht="14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ht="14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ht="14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ht="14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ht="14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ht="14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ht="14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ht="14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ht="14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ht="14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ht="14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ht="14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ht="14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ht="14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ht="14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ht="14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ht="14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ht="14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ht="14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ht="14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ht="14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ht="14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ht="14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ht="14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ht="14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ht="14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ht="14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ht="14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ht="14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ht="14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ht="14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ht="14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ht="14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ht="14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ht="14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ht="14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ht="14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ht="14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ht="14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ht="14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ht="14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ht="14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ht="14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ht="14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ht="14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ht="14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ht="14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ht="14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ht="14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ht="14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ht="14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ht="14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ht="14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ht="14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ht="14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ht="14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ht="14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ht="14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ht="14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ht="14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ht="14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ht="14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ht="14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ht="14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ht="14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ht="14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ht="14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ht="14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ht="14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ht="14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ht="14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ht="14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ht="14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ht="14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ht="14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ht="14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ht="14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ht="14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ht="14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ht="14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ht="14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ht="14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ht="14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ht="14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ht="14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ht="14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ht="14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ht="14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ht="14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ht="14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ht="14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ht="14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ht="14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ht="14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ht="14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ht="14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ht="14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ht="14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ht="14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ht="14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ht="14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ht="14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ht="14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ht="14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ht="14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ht="14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ht="14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ht="14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ht="14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ht="14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ht="14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ht="14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ht="14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ht="14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ht="14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ht="14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ht="14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ht="14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ht="14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ht="14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ht="14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ht="14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ht="14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ht="14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ht="14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ht="14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ht="14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ht="14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ht="14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ht="14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ht="14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ht="14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ht="14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ht="14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ht="14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ht="14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ht="14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ht="14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ht="14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ht="14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ht="14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ht="14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ht="14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ht="14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ht="14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ht="14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ht="14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ht="14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ht="14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ht="14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ht="14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ht="14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ht="14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ht="14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ht="14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ht="14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ht="14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ht="14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ht="14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ht="14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ht="14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ht="14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ht="14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ht="14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ht="14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ht="14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ht="14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ht="14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ht="14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ht="14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ht="14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ht="14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ht="14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ht="14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ht="14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ht="14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ht="14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ht="14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ht="14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ht="14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ht="14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ht="14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ht="14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ht="14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ht="14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ht="14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ht="14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ht="14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ht="14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ht="14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ht="14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ht="14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ht="14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ht="14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ht="14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ht="14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ht="14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ht="14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ht="14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ht="14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ht="14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ht="14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ht="14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ht="14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ht="14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ht="14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ht="14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ht="14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ht="14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ht="14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ht="14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ht="14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ht="14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ht="14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ht="14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ht="14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ht="14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ht="14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ht="14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ht="14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ht="14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ht="14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ht="14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ht="14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ht="14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ht="14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ht="14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ht="14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ht="14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ht="14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ht="14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ht="14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ht="14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ht="14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ht="14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ht="14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ht="14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ht="14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ht="14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ht="14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ht="14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ht="14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ht="14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ht="14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ht="14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ht="14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ht="14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ht="14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ht="14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ht="14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ht="14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ht="14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ht="14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ht="14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ht="14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ht="14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ht="14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ht="14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ht="14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ht="14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ht="14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ht="14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ht="14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ht="14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ht="14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ht="14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ht="14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ht="14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ht="14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ht="14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ht="14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ht="14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ht="14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ht="14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ht="14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ht="14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ht="14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ht="14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ht="14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ht="14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ht="14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ht="14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ht="14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ht="14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ht="14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ht="14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ht="14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ht="14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ht="14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ht="14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ht="14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ht="14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ht="14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ht="14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ht="14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ht="14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ht="14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ht="14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ht="14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ht="14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ht="14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ht="14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ht="14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ht="14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ht="14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ht="14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ht="14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ht="14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ht="14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ht="14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ht="14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ht="14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ht="14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ht="14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ht="14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ht="14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ht="14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ht="14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ht="14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ht="14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ht="14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ht="14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ht="14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ht="14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ht="14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ht="14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ht="14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ht="14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ht="14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ht="14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ht="14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ht="14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ht="14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ht="14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ht="14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ht="14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ht="14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ht="14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ht="14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ht="14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ht="14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ht="14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ht="14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ht="14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ht="14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ht="14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ht="14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ht="14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ht="14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ht="14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ht="14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ht="14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ht="14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ht="14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ht="14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ht="14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ht="14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ht="14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ht="14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ht="14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ht="14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ht="14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ht="14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ht="14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ht="14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ht="14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ht="14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ht="14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ht="14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ht="14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ht="14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ht="14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ht="14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ht="14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ht="14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ht="14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ht="14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ht="14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ht="14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ht="14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ht="14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ht="14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ht="14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ht="14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ht="14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ht="14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ht="14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ht="14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ht="14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ht="14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ht="14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ht="14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ht="14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ht="14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ht="14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ht="14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ht="14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ht="14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ht="14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ht="14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ht="14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ht="14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ht="14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ht="14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ht="14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ht="14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ht="14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ht="14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ht="14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ht="14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ht="14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ht="14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ht="14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ht="14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ht="14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ht="14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ht="14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ht="14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ht="14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ht="14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ht="14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ht="14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ht="14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</sheetData>
  <sheetProtection/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0"/>
  <sheetViews>
    <sheetView zoomScalePageLayoutView="0" workbookViewId="0" topLeftCell="A1">
      <selection activeCell="F25" sqref="F25"/>
    </sheetView>
  </sheetViews>
  <sheetFormatPr defaultColWidth="11.421875" defaultRowHeight="15"/>
  <cols>
    <col min="1" max="1" width="25.7109375" style="34" customWidth="1"/>
    <col min="2" max="6" width="20.140625" style="34" customWidth="1"/>
    <col min="7" max="16384" width="11.421875" style="34" customWidth="1"/>
  </cols>
  <sheetData>
    <row r="1" spans="1:6" ht="49.5" customHeight="1" thickBot="1" thickTop="1">
      <c r="A1" s="283" t="s">
        <v>30</v>
      </c>
      <c r="B1" s="284"/>
      <c r="C1" s="284"/>
      <c r="D1" s="284"/>
      <c r="E1" s="284"/>
      <c r="F1" s="285"/>
    </row>
    <row r="2" spans="1:6" ht="49.5" customHeight="1" thickTop="1">
      <c r="A2" s="286" t="s">
        <v>15</v>
      </c>
      <c r="B2" s="288" t="s">
        <v>16</v>
      </c>
      <c r="C2" s="289"/>
      <c r="D2" s="290" t="s">
        <v>17</v>
      </c>
      <c r="E2" s="291"/>
      <c r="F2" s="292" t="s">
        <v>14</v>
      </c>
    </row>
    <row r="3" spans="1:6" ht="49.5" customHeight="1" thickBot="1">
      <c r="A3" s="287"/>
      <c r="B3" s="7" t="s">
        <v>0</v>
      </c>
      <c r="C3" s="8" t="s">
        <v>1</v>
      </c>
      <c r="D3" s="9" t="s">
        <v>0</v>
      </c>
      <c r="E3" s="10" t="s">
        <v>1</v>
      </c>
      <c r="F3" s="293"/>
    </row>
    <row r="4" spans="1:10" ht="14.25">
      <c r="A4" s="20" t="s">
        <v>5</v>
      </c>
      <c r="B4" s="3">
        <f>VLOOKUP(G4,'[1]Sheet1'!$A$218:$I$228,6,FALSE)</f>
        <v>1093</v>
      </c>
      <c r="C4" s="2">
        <f>VLOOKUP(G4,'[1]Sheet1'!$A$218:$I$228,7,FALSE)/100</f>
        <v>0.09501869077631922</v>
      </c>
      <c r="D4" s="3">
        <v>239790.90055161362</v>
      </c>
      <c r="E4" s="2">
        <v>0.09888396232874798</v>
      </c>
      <c r="F4" s="23">
        <f>B4*1000/D4</f>
        <v>4.558137933865168</v>
      </c>
      <c r="G4" s="35" t="s">
        <v>20</v>
      </c>
      <c r="J4" s="35"/>
    </row>
    <row r="5" spans="1:10" ht="14.25">
      <c r="A5" s="14" t="s">
        <v>6</v>
      </c>
      <c r="B5" s="1">
        <f>VLOOKUP(G5,'[1]Sheet1'!$A$218:$I$228,6,FALSE)</f>
        <v>864</v>
      </c>
      <c r="C5" s="4">
        <f>VLOOKUP(G5,'[1]Sheet1'!$A$218:$I$228,7,FALSE)/100</f>
        <v>0.07511084065026515</v>
      </c>
      <c r="D5" s="1">
        <v>168914.9550218088</v>
      </c>
      <c r="E5" s="4">
        <v>0.069656438216443</v>
      </c>
      <c r="F5" s="24">
        <f aca="true" t="shared" si="0" ref="F5:F14">B5*1000/D5</f>
        <v>5.115000029976316</v>
      </c>
      <c r="G5" s="35" t="s">
        <v>21</v>
      </c>
      <c r="J5" s="35"/>
    </row>
    <row r="6" spans="1:10" ht="14.25">
      <c r="A6" s="14" t="s">
        <v>7</v>
      </c>
      <c r="B6" s="1">
        <v>1166</v>
      </c>
      <c r="C6" s="4">
        <f>VLOOKUP(G6,'[1]Sheet1'!$A$218:$I$228,7,FALSE)/100</f>
        <v>0.10145179518386507</v>
      </c>
      <c r="D6" s="1">
        <v>202126.85921627044</v>
      </c>
      <c r="E6" s="4">
        <v>0.08335222348467608</v>
      </c>
      <c r="F6" s="24">
        <f t="shared" si="0"/>
        <v>5.768654420897178</v>
      </c>
      <c r="G6" s="35" t="s">
        <v>22</v>
      </c>
      <c r="J6" s="35"/>
    </row>
    <row r="7" spans="1:10" ht="14.25">
      <c r="A7" s="14" t="s">
        <v>8</v>
      </c>
      <c r="B7" s="1">
        <f>VLOOKUP(G7,'[1]Sheet1'!$A$218:$I$228,6,FALSE)</f>
        <v>1787</v>
      </c>
      <c r="C7" s="4">
        <f>VLOOKUP(G7,'[1]Sheet1'!$A$218:$I$228,7,FALSE)/100</f>
        <v>0.1553507780578979</v>
      </c>
      <c r="D7" s="1">
        <v>315209.9813663614</v>
      </c>
      <c r="E7" s="4">
        <v>0.12998496544854352</v>
      </c>
      <c r="F7" s="24">
        <f t="shared" si="0"/>
        <v>5.669236717231396</v>
      </c>
      <c r="G7" s="35" t="s">
        <v>23</v>
      </c>
      <c r="J7" s="35"/>
    </row>
    <row r="8" spans="1:10" ht="14.25">
      <c r="A8" s="14" t="s">
        <v>9</v>
      </c>
      <c r="B8" s="1">
        <f>VLOOKUP(G8,'[1]Sheet1'!$A$218:$I$228,6,FALSE)</f>
        <v>1131</v>
      </c>
      <c r="C8" s="4">
        <f>VLOOKUP(G8,'[1]Sheet1'!$A$218:$I$228,7,FALSE)/100</f>
        <v>0.09832217682343737</v>
      </c>
      <c r="D8" s="1">
        <v>212967.42421856965</v>
      </c>
      <c r="E8" s="4">
        <v>0.08782261005415712</v>
      </c>
      <c r="F8" s="24">
        <f t="shared" si="0"/>
        <v>5.310671358072343</v>
      </c>
      <c r="G8" s="35" t="s">
        <v>24</v>
      </c>
      <c r="J8" s="35"/>
    </row>
    <row r="9" spans="1:10" ht="14.25">
      <c r="A9" s="14" t="s">
        <v>10</v>
      </c>
      <c r="B9" s="1">
        <f>VLOOKUP(G9,'[1]Sheet1'!$A$218:$I$228,6,FALSE)</f>
        <v>984</v>
      </c>
      <c r="C9" s="4">
        <f>VLOOKUP(G9,'[1]Sheet1'!$A$218:$I$228,7,FALSE)/100</f>
        <v>0.08554290185169085</v>
      </c>
      <c r="D9" s="1">
        <v>216057.40141347007</v>
      </c>
      <c r="E9" s="4">
        <v>0.08909684184458094</v>
      </c>
      <c r="F9" s="24">
        <f t="shared" si="0"/>
        <v>4.554345250672133</v>
      </c>
      <c r="G9" s="35" t="s">
        <v>25</v>
      </c>
      <c r="J9" s="35"/>
    </row>
    <row r="10" spans="1:10" ht="14.25">
      <c r="A10" s="14" t="s">
        <v>11</v>
      </c>
      <c r="B10" s="1">
        <f>VLOOKUP(G10,'[1]Sheet1'!$A$218:$I$228,6,FALSE)</f>
        <v>1183</v>
      </c>
      <c r="C10" s="4">
        <f>VLOOKUP(G10,'[1]Sheet1'!$A$218:$I$228,7,FALSE)/100</f>
        <v>0.10284273667738851</v>
      </c>
      <c r="D10" s="1">
        <v>281253.4903470474</v>
      </c>
      <c r="E10" s="4">
        <v>0.11598213059932215</v>
      </c>
      <c r="F10" s="24">
        <f t="shared" si="0"/>
        <v>4.206170023135569</v>
      </c>
      <c r="G10" s="35" t="s">
        <v>26</v>
      </c>
      <c r="J10" s="35"/>
    </row>
    <row r="11" spans="1:10" ht="14.25">
      <c r="A11" s="14" t="s">
        <v>12</v>
      </c>
      <c r="B11" s="1">
        <f>VLOOKUP(G11,'[1]Sheet1'!$A$218:$I$228,6,FALSE)</f>
        <v>802</v>
      </c>
      <c r="C11" s="4">
        <f>VLOOKUP(G11,'[1]Sheet1'!$A$218:$I$228,7,FALSE)/100</f>
        <v>0.06972094236286186</v>
      </c>
      <c r="D11" s="1">
        <v>210710.39731670843</v>
      </c>
      <c r="E11" s="4">
        <v>0.0868918667998251</v>
      </c>
      <c r="F11" s="24">
        <f t="shared" si="0"/>
        <v>3.806171931774934</v>
      </c>
      <c r="G11" s="35" t="s">
        <v>27</v>
      </c>
      <c r="J11" s="35"/>
    </row>
    <row r="12" spans="1:10" ht="14.25">
      <c r="A12" s="14" t="s">
        <v>13</v>
      </c>
      <c r="B12" s="1">
        <v>2422</v>
      </c>
      <c r="C12" s="4">
        <f>VLOOKUP(G12,'[1]Sheet1'!$A$218:$I$228,7,FALSE)/100</f>
        <v>0.21064070242545424</v>
      </c>
      <c r="D12" s="1">
        <v>577941.2039473667</v>
      </c>
      <c r="E12" s="4">
        <v>0.2383289612237043</v>
      </c>
      <c r="F12" s="24">
        <f t="shared" si="0"/>
        <v>4.190737714247784</v>
      </c>
      <c r="G12" s="35" t="s">
        <v>28</v>
      </c>
      <c r="J12" s="35"/>
    </row>
    <row r="13" spans="1:7" ht="15" thickBot="1">
      <c r="A13" s="15" t="s">
        <v>4</v>
      </c>
      <c r="B13" s="11">
        <f>VLOOKUP(G13,'[1]Sheet1'!$A$218:$I$228,6,FALSE)</f>
        <v>69</v>
      </c>
      <c r="C13" s="16">
        <f>VLOOKUP(G13,'[1]Sheet1'!$A$218:$I$228,7,FALSE)/100</f>
        <v>0.005998435190819786</v>
      </c>
      <c r="D13" s="25"/>
      <c r="E13" s="16"/>
      <c r="F13" s="26"/>
      <c r="G13" s="35" t="s">
        <v>29</v>
      </c>
    </row>
    <row r="14" spans="1:10" ht="15" thickBot="1">
      <c r="A14" s="17" t="s">
        <v>2</v>
      </c>
      <c r="B14" s="12">
        <v>11501</v>
      </c>
      <c r="C14" s="27">
        <f>VLOOKUP(G14,'[1]Sheet1'!$A$218:$I$228,7,FALSE)/100</f>
        <v>1</v>
      </c>
      <c r="D14" s="28">
        <v>2413768.604205928</v>
      </c>
      <c r="E14" s="29">
        <v>1</v>
      </c>
      <c r="F14" s="30">
        <f t="shared" si="0"/>
        <v>4.764748360700281</v>
      </c>
      <c r="G14" s="36" t="s">
        <v>19</v>
      </c>
      <c r="J14" s="36"/>
    </row>
    <row r="15" spans="1:6" ht="14.25">
      <c r="A15" s="13"/>
      <c r="B15" s="18"/>
      <c r="C15" s="31"/>
      <c r="D15" s="21"/>
      <c r="E15" s="19"/>
      <c r="F15" s="32"/>
    </row>
    <row r="16" spans="1:6" ht="14.25">
      <c r="A16" s="22" t="s">
        <v>3</v>
      </c>
      <c r="B16" s="37"/>
      <c r="C16" s="6"/>
      <c r="D16" s="6"/>
      <c r="E16" s="6"/>
      <c r="F16" s="6"/>
    </row>
    <row r="17" spans="1:6" ht="14.25">
      <c r="A17" s="294"/>
      <c r="B17" s="294"/>
      <c r="C17" s="294"/>
      <c r="D17" s="294"/>
      <c r="E17" s="294"/>
      <c r="F17" s="294"/>
    </row>
    <row r="18" spans="1:6" ht="14.25">
      <c r="A18" s="282" t="s">
        <v>18</v>
      </c>
      <c r="B18" s="282"/>
      <c r="C18" s="282"/>
      <c r="D18" s="282"/>
      <c r="E18" s="282"/>
      <c r="F18" s="282"/>
    </row>
    <row r="19" spans="1:6" ht="14.25">
      <c r="A19" s="33"/>
      <c r="B19" s="33"/>
      <c r="C19" s="5"/>
      <c r="D19" s="5"/>
      <c r="E19" s="5"/>
      <c r="F19" s="5"/>
    </row>
    <row r="20" spans="1:6" ht="14.25">
      <c r="A20" s="5"/>
      <c r="B20" s="5"/>
      <c r="C20" s="5"/>
      <c r="D20" s="5"/>
      <c r="E20" s="5"/>
      <c r="F20" s="5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5"/>
  <sheetViews>
    <sheetView zoomScalePageLayoutView="0" workbookViewId="0" topLeftCell="A3">
      <selection activeCell="C7" sqref="C7:M21"/>
    </sheetView>
  </sheetViews>
  <sheetFormatPr defaultColWidth="11.421875" defaultRowHeight="15"/>
  <cols>
    <col min="1" max="1" width="2.7109375" style="38" customWidth="1"/>
    <col min="2" max="2" width="25.7109375" style="34" customWidth="1"/>
    <col min="3" max="13" width="13.7109375" style="34" customWidth="1"/>
    <col min="14" max="100" width="11.421875" style="38" customWidth="1"/>
    <col min="101" max="16384" width="11.421875" style="34" customWidth="1"/>
  </cols>
  <sheetData>
    <row r="1" s="38" customFormat="1" ht="15" thickBot="1"/>
    <row r="2" spans="2:13" ht="21.75" customHeight="1" thickBot="1" thickTop="1">
      <c r="B2" s="197" t="s">
        <v>49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</row>
    <row r="3" spans="2:13" ht="21.75" customHeight="1" thickBot="1" thickTop="1">
      <c r="B3" s="200" t="s">
        <v>125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2"/>
    </row>
    <row r="4" spans="2:13" ht="21.75" customHeight="1" thickTop="1">
      <c r="B4" s="203" t="s">
        <v>50</v>
      </c>
      <c r="C4" s="209">
        <v>2015</v>
      </c>
      <c r="D4" s="210"/>
      <c r="E4" s="193">
        <v>2016</v>
      </c>
      <c r="F4" s="210"/>
      <c r="G4" s="213">
        <v>2017</v>
      </c>
      <c r="H4" s="213"/>
      <c r="I4" s="193">
        <v>2018</v>
      </c>
      <c r="J4" s="194"/>
      <c r="K4" s="193">
        <v>2019</v>
      </c>
      <c r="L4" s="194"/>
      <c r="M4" s="206" t="s">
        <v>119</v>
      </c>
    </row>
    <row r="5" spans="2:13" ht="21.75" customHeight="1" thickBot="1">
      <c r="B5" s="204"/>
      <c r="C5" s="211"/>
      <c r="D5" s="212"/>
      <c r="E5" s="195"/>
      <c r="F5" s="212"/>
      <c r="G5" s="214"/>
      <c r="H5" s="214"/>
      <c r="I5" s="195"/>
      <c r="J5" s="196"/>
      <c r="K5" s="195"/>
      <c r="L5" s="196"/>
      <c r="M5" s="207"/>
    </row>
    <row r="6" spans="2:13" ht="21.75" customHeight="1" thickBot="1" thickTop="1">
      <c r="B6" s="205"/>
      <c r="C6" s="73" t="s">
        <v>51</v>
      </c>
      <c r="D6" s="69" t="s">
        <v>1</v>
      </c>
      <c r="E6" s="77" t="s">
        <v>51</v>
      </c>
      <c r="F6" s="69" t="s">
        <v>1</v>
      </c>
      <c r="G6" s="77" t="s">
        <v>51</v>
      </c>
      <c r="H6" s="64" t="s">
        <v>1</v>
      </c>
      <c r="I6" s="77" t="s">
        <v>51</v>
      </c>
      <c r="J6" s="64" t="s">
        <v>1</v>
      </c>
      <c r="K6" s="77" t="s">
        <v>51</v>
      </c>
      <c r="L6" s="64" t="s">
        <v>1</v>
      </c>
      <c r="M6" s="208"/>
    </row>
    <row r="7" spans="2:14" ht="21.75" customHeight="1" thickBot="1" thickTop="1">
      <c r="B7" s="82" t="s">
        <v>52</v>
      </c>
      <c r="C7" s="83">
        <v>15156</v>
      </c>
      <c r="D7" s="84">
        <v>0.41559723593287257</v>
      </c>
      <c r="E7" s="85">
        <v>18012</v>
      </c>
      <c r="F7" s="84">
        <v>0.4794378343847321</v>
      </c>
      <c r="G7" s="85">
        <v>17765</v>
      </c>
      <c r="H7" s="86">
        <v>0.48099312286781826</v>
      </c>
      <c r="I7" s="85">
        <v>17585</v>
      </c>
      <c r="J7" s="86">
        <v>0.47451361342723763</v>
      </c>
      <c r="K7" s="85">
        <v>17496</v>
      </c>
      <c r="L7" s="86">
        <v>0.4771853266057548</v>
      </c>
      <c r="M7" s="87">
        <v>-0.005061131646289452</v>
      </c>
      <c r="N7" s="43"/>
    </row>
    <row r="8" spans="2:14" ht="21.75" customHeight="1" thickTop="1">
      <c r="B8" s="80" t="s">
        <v>53</v>
      </c>
      <c r="C8" s="74">
        <v>3234</v>
      </c>
      <c r="D8" s="70">
        <v>0.0886804870023034</v>
      </c>
      <c r="E8" s="78">
        <v>3389</v>
      </c>
      <c r="F8" s="70">
        <v>0.09020735180601028</v>
      </c>
      <c r="G8" s="78">
        <v>3301</v>
      </c>
      <c r="H8" s="50">
        <v>0.08937564303893432</v>
      </c>
      <c r="I8" s="78">
        <v>3358</v>
      </c>
      <c r="J8" s="50">
        <v>0.09061226692571306</v>
      </c>
      <c r="K8" s="78">
        <v>3297</v>
      </c>
      <c r="L8" s="50">
        <v>0.08992226919405427</v>
      </c>
      <c r="M8" s="65">
        <v>-0.01816557474687314</v>
      </c>
      <c r="N8" s="43"/>
    </row>
    <row r="9" spans="2:14" ht="21.75" customHeight="1">
      <c r="B9" s="81" t="s">
        <v>54</v>
      </c>
      <c r="C9" s="74">
        <v>1287</v>
      </c>
      <c r="D9" s="70">
        <v>0.03529121421520238</v>
      </c>
      <c r="E9" s="78">
        <v>1246</v>
      </c>
      <c r="F9" s="70">
        <v>0.03316564188559716</v>
      </c>
      <c r="G9" s="78">
        <v>1282</v>
      </c>
      <c r="H9" s="50">
        <v>0.03471056479124925</v>
      </c>
      <c r="I9" s="78">
        <v>1249</v>
      </c>
      <c r="J9" s="50">
        <v>0.033703014112631206</v>
      </c>
      <c r="K9" s="78">
        <v>1242</v>
      </c>
      <c r="L9" s="50">
        <v>0.033874267012136916</v>
      </c>
      <c r="M9" s="65">
        <v>-0.005604483586869495</v>
      </c>
      <c r="N9" s="43"/>
    </row>
    <row r="10" spans="2:14" ht="21.75" customHeight="1">
      <c r="B10" s="81" t="s">
        <v>55</v>
      </c>
      <c r="C10" s="74">
        <v>2722</v>
      </c>
      <c r="D10" s="70">
        <v>0.07464078095864868</v>
      </c>
      <c r="E10" s="78">
        <v>2778</v>
      </c>
      <c r="F10" s="70">
        <v>0.07394394314461392</v>
      </c>
      <c r="G10" s="78">
        <v>2713</v>
      </c>
      <c r="H10" s="50">
        <v>0.07345535279146585</v>
      </c>
      <c r="I10" s="78">
        <v>2593</v>
      </c>
      <c r="J10" s="50">
        <v>0.06996950808170754</v>
      </c>
      <c r="K10" s="78">
        <v>2643</v>
      </c>
      <c r="L10" s="50">
        <v>0.07208509477703531</v>
      </c>
      <c r="M10" s="65">
        <v>0.01928268414963363</v>
      </c>
      <c r="N10" s="43"/>
    </row>
    <row r="11" spans="2:14" ht="21.75" customHeight="1">
      <c r="B11" s="81" t="s">
        <v>56</v>
      </c>
      <c r="C11" s="74">
        <v>1128</v>
      </c>
      <c r="D11" s="70">
        <v>0.030931227377426786</v>
      </c>
      <c r="E11" s="78">
        <v>1153</v>
      </c>
      <c r="F11" s="70">
        <v>0.030690196704729965</v>
      </c>
      <c r="G11" s="78">
        <v>1141</v>
      </c>
      <c r="H11" s="50">
        <v>0.030892944170682838</v>
      </c>
      <c r="I11" s="78">
        <v>1131</v>
      </c>
      <c r="J11" s="50">
        <v>0.030518902290941473</v>
      </c>
      <c r="K11" s="78">
        <v>1146</v>
      </c>
      <c r="L11" s="50">
        <v>0.031255966180280925</v>
      </c>
      <c r="M11" s="65">
        <v>0.013262599469496022</v>
      </c>
      <c r="N11" s="43"/>
    </row>
    <row r="12" spans="2:14" ht="21.75" customHeight="1" thickBot="1">
      <c r="B12" s="81" t="s">
        <v>57</v>
      </c>
      <c r="C12" s="74">
        <v>1966</v>
      </c>
      <c r="D12" s="70">
        <v>0.053910277503564766</v>
      </c>
      <c r="E12" s="78">
        <v>2025</v>
      </c>
      <c r="F12" s="70">
        <v>0.05390082248662461</v>
      </c>
      <c r="G12" s="78">
        <v>2013</v>
      </c>
      <c r="H12" s="50">
        <v>0.05450262630638436</v>
      </c>
      <c r="I12" s="78">
        <v>2102</v>
      </c>
      <c r="J12" s="50">
        <v>0.056720364823659566</v>
      </c>
      <c r="K12" s="78">
        <v>1975</v>
      </c>
      <c r="L12" s="50">
        <v>0.05386608482203736</v>
      </c>
      <c r="M12" s="65">
        <v>-0.060418648905804</v>
      </c>
      <c r="N12" s="43"/>
    </row>
    <row r="13" spans="2:14" ht="21.75" customHeight="1" thickBot="1" thickTop="1">
      <c r="B13" s="82" t="s">
        <v>58</v>
      </c>
      <c r="C13" s="83">
        <v>10337</v>
      </c>
      <c r="D13" s="84">
        <v>0.28345398705714603</v>
      </c>
      <c r="E13" s="85">
        <v>10591</v>
      </c>
      <c r="F13" s="84">
        <v>0.28190795602757596</v>
      </c>
      <c r="G13" s="85">
        <v>10450</v>
      </c>
      <c r="H13" s="86">
        <v>0.28293713109871665</v>
      </c>
      <c r="I13" s="85">
        <v>10433</v>
      </c>
      <c r="J13" s="86">
        <v>0.2815240562346529</v>
      </c>
      <c r="K13" s="85">
        <v>10303</v>
      </c>
      <c r="L13" s="86">
        <v>0.2810036819855448</v>
      </c>
      <c r="M13" s="87">
        <v>-0.012460461995590913</v>
      </c>
      <c r="N13" s="60"/>
    </row>
    <row r="14" spans="2:14" ht="21.75" customHeight="1" thickTop="1">
      <c r="B14" s="81" t="s">
        <v>59</v>
      </c>
      <c r="C14" s="74">
        <v>591</v>
      </c>
      <c r="D14" s="70">
        <v>0.016205988812109245</v>
      </c>
      <c r="E14" s="78">
        <v>568</v>
      </c>
      <c r="F14" s="70">
        <v>0.015118847986371742</v>
      </c>
      <c r="G14" s="78">
        <v>561</v>
      </c>
      <c r="H14" s="50">
        <v>0.015189256511615314</v>
      </c>
      <c r="I14" s="78">
        <v>571</v>
      </c>
      <c r="J14" s="50">
        <v>0.015407863137159665</v>
      </c>
      <c r="K14" s="78">
        <v>526</v>
      </c>
      <c r="L14" s="50">
        <v>0.014346106641210964</v>
      </c>
      <c r="M14" s="65">
        <v>-0.07880910683012259</v>
      </c>
      <c r="N14" s="43"/>
    </row>
    <row r="15" spans="2:14" ht="21.75" customHeight="1">
      <c r="B15" s="81" t="s">
        <v>60</v>
      </c>
      <c r="C15" s="74">
        <v>3120</v>
      </c>
      <c r="D15" s="70">
        <v>0.0855544587035209</v>
      </c>
      <c r="E15" s="78">
        <v>3233</v>
      </c>
      <c r="F15" s="70">
        <v>0.0860549921477814</v>
      </c>
      <c r="G15" s="78">
        <v>3131</v>
      </c>
      <c r="H15" s="50">
        <v>0.08477283803541452</v>
      </c>
      <c r="I15" s="78">
        <v>3394</v>
      </c>
      <c r="J15" s="50">
        <v>0.09158369087131331</v>
      </c>
      <c r="K15" s="78">
        <v>3239</v>
      </c>
      <c r="L15" s="50">
        <v>0.08834037910814128</v>
      </c>
      <c r="M15" s="65">
        <v>-0.045668827342368885</v>
      </c>
      <c r="N15" s="43"/>
    </row>
    <row r="16" spans="2:14" ht="21.75" customHeight="1">
      <c r="B16" s="81" t="s">
        <v>61</v>
      </c>
      <c r="C16" s="74">
        <v>3225</v>
      </c>
      <c r="D16" s="70">
        <v>0.08843369529450477</v>
      </c>
      <c r="E16" s="78">
        <v>3225</v>
      </c>
      <c r="F16" s="70">
        <v>0.0858420506268466</v>
      </c>
      <c r="G16" s="78">
        <v>3155</v>
      </c>
      <c r="H16" s="50">
        <v>0.08542264580061731</v>
      </c>
      <c r="I16" s="78">
        <v>3191</v>
      </c>
      <c r="J16" s="50">
        <v>0.0861059391780674</v>
      </c>
      <c r="K16" s="78">
        <v>3245</v>
      </c>
      <c r="L16" s="50">
        <v>0.08850402291013228</v>
      </c>
      <c r="M16" s="65">
        <v>0.016922594797869006</v>
      </c>
      <c r="N16" s="43"/>
    </row>
    <row r="17" spans="2:14" ht="21.75" customHeight="1">
      <c r="B17" s="81" t="s">
        <v>62</v>
      </c>
      <c r="C17" s="74">
        <v>616</v>
      </c>
      <c r="D17" s="70">
        <v>0.016891521333772076</v>
      </c>
      <c r="E17" s="78">
        <v>618</v>
      </c>
      <c r="F17" s="70">
        <v>0.016449732492214326</v>
      </c>
      <c r="G17" s="78">
        <v>631</v>
      </c>
      <c r="H17" s="50">
        <v>0.017084529160123464</v>
      </c>
      <c r="I17" s="78">
        <v>631</v>
      </c>
      <c r="J17" s="50">
        <v>0.01702690304649343</v>
      </c>
      <c r="K17" s="78">
        <v>595</v>
      </c>
      <c r="L17" s="50">
        <v>0.01622801036410746</v>
      </c>
      <c r="M17" s="65">
        <v>-0.05705229793977813</v>
      </c>
      <c r="N17" s="43"/>
    </row>
    <row r="18" spans="2:14" ht="21.75" customHeight="1" thickBot="1">
      <c r="B18" s="80" t="s">
        <v>63</v>
      </c>
      <c r="C18" s="74">
        <v>1241</v>
      </c>
      <c r="D18" s="70">
        <v>0.034029834375342766</v>
      </c>
      <c r="E18" s="78">
        <v>1322</v>
      </c>
      <c r="F18" s="70">
        <v>0.03518858633447789</v>
      </c>
      <c r="G18" s="78">
        <v>1240</v>
      </c>
      <c r="H18" s="50">
        <v>0.033573401202144366</v>
      </c>
      <c r="I18" s="78">
        <v>1254</v>
      </c>
      <c r="J18" s="50">
        <v>0.03383793410507569</v>
      </c>
      <c r="K18" s="78">
        <v>1261</v>
      </c>
      <c r="L18" s="50">
        <v>0.03439247238510841</v>
      </c>
      <c r="M18" s="65">
        <v>0.005582137161084529</v>
      </c>
      <c r="N18" s="43"/>
    </row>
    <row r="19" spans="2:13" ht="21.75" customHeight="1" thickBot="1" thickTop="1">
      <c r="B19" s="82" t="s">
        <v>64</v>
      </c>
      <c r="C19" s="83">
        <v>8793</v>
      </c>
      <c r="D19" s="84">
        <v>0.24111549851924977</v>
      </c>
      <c r="E19" s="85">
        <v>8966</v>
      </c>
      <c r="F19" s="84">
        <v>0.23865420958769193</v>
      </c>
      <c r="G19" s="85">
        <v>8718</v>
      </c>
      <c r="H19" s="86">
        <v>0.23604267070991497</v>
      </c>
      <c r="I19" s="85">
        <v>9041</v>
      </c>
      <c r="J19" s="86">
        <v>0.2439623303381095</v>
      </c>
      <c r="K19" s="85">
        <v>8866</v>
      </c>
      <c r="L19" s="86">
        <v>0.24181099140870038</v>
      </c>
      <c r="M19" s="87">
        <v>-0.019356265899789848</v>
      </c>
    </row>
    <row r="20" spans="2:14" ht="21.75" customHeight="1" thickBot="1" thickTop="1">
      <c r="B20" s="82" t="s">
        <v>65</v>
      </c>
      <c r="C20" s="83">
        <v>2182</v>
      </c>
      <c r="D20" s="84">
        <v>0.05983327849073159</v>
      </c>
      <c r="E20" s="85">
        <v>0</v>
      </c>
      <c r="F20" s="84">
        <v>0</v>
      </c>
      <c r="G20" s="85">
        <v>1</v>
      </c>
      <c r="H20" s="86">
        <v>2.7075323550116425E-05</v>
      </c>
      <c r="I20" s="85">
        <v>0</v>
      </c>
      <c r="J20" s="86">
        <v>0</v>
      </c>
      <c r="K20" s="85">
        <v>0</v>
      </c>
      <c r="L20" s="86">
        <v>0</v>
      </c>
      <c r="M20" s="87">
        <v>0</v>
      </c>
      <c r="N20" s="43"/>
    </row>
    <row r="21" spans="2:14" ht="21.75" customHeight="1" thickBot="1" thickTop="1">
      <c r="B21" s="88" t="s">
        <v>48</v>
      </c>
      <c r="C21" s="76">
        <v>36468</v>
      </c>
      <c r="D21" s="72">
        <v>0.9999999999999999</v>
      </c>
      <c r="E21" s="79">
        <v>37569</v>
      </c>
      <c r="F21" s="72">
        <v>0.9999999999999999</v>
      </c>
      <c r="G21" s="79">
        <v>36934</v>
      </c>
      <c r="H21" s="66">
        <v>1</v>
      </c>
      <c r="I21" s="79">
        <v>37059</v>
      </c>
      <c r="J21" s="66">
        <v>1</v>
      </c>
      <c r="K21" s="79">
        <v>36665</v>
      </c>
      <c r="L21" s="66">
        <v>1</v>
      </c>
      <c r="M21" s="67">
        <v>-0.010631695404625057</v>
      </c>
      <c r="N21" s="41"/>
    </row>
    <row r="22" spans="2:13" s="38" customFormat="1" ht="15" thickTop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7:13" s="38" customFormat="1" ht="14.25">
      <c r="G23" s="43"/>
      <c r="H23" s="44"/>
      <c r="I23" s="43"/>
      <c r="J23" s="44"/>
      <c r="K23" s="43"/>
      <c r="L23" s="44"/>
      <c r="M23" s="42"/>
    </row>
    <row r="24" spans="7:13" s="38" customFormat="1" ht="14.25">
      <c r="G24" s="43"/>
      <c r="H24" s="44"/>
      <c r="I24" s="43"/>
      <c r="J24" s="44"/>
      <c r="K24" s="43"/>
      <c r="L24" s="44"/>
      <c r="M24" s="42"/>
    </row>
    <row r="25" spans="7:13" s="38" customFormat="1" ht="14.25">
      <c r="G25" s="43"/>
      <c r="H25" s="44"/>
      <c r="I25" s="43"/>
      <c r="J25" s="44"/>
      <c r="K25" s="43"/>
      <c r="L25" s="44"/>
      <c r="M25" s="42"/>
    </row>
    <row r="26" spans="7:13" s="38" customFormat="1" ht="14.25">
      <c r="G26" s="43"/>
      <c r="H26" s="44"/>
      <c r="I26" s="43"/>
      <c r="J26" s="44"/>
      <c r="K26" s="43"/>
      <c r="L26" s="44"/>
      <c r="M26" s="42"/>
    </row>
    <row r="27" spans="7:13" s="38" customFormat="1" ht="14.25">
      <c r="G27" s="43"/>
      <c r="H27" s="44"/>
      <c r="I27" s="43"/>
      <c r="J27" s="44"/>
      <c r="K27" s="43"/>
      <c r="L27" s="44"/>
      <c r="M27" s="42"/>
    </row>
    <row r="28" spans="7:13" s="38" customFormat="1" ht="14.25">
      <c r="G28" s="43"/>
      <c r="H28" s="44"/>
      <c r="I28" s="43"/>
      <c r="J28" s="44"/>
      <c r="K28" s="43"/>
      <c r="L28" s="44"/>
      <c r="M28" s="42"/>
    </row>
    <row r="29" spans="7:13" s="38" customFormat="1" ht="14.25">
      <c r="G29" s="43"/>
      <c r="H29" s="44"/>
      <c r="I29" s="43"/>
      <c r="J29" s="44"/>
      <c r="K29" s="43"/>
      <c r="L29" s="44"/>
      <c r="M29" s="42"/>
    </row>
    <row r="30" spans="7:13" s="38" customFormat="1" ht="14.25">
      <c r="G30" s="43"/>
      <c r="H30" s="44"/>
      <c r="I30" s="43"/>
      <c r="J30" s="44"/>
      <c r="K30" s="43"/>
      <c r="L30" s="44"/>
      <c r="M30" s="42"/>
    </row>
    <row r="31" spans="7:13" s="38" customFormat="1" ht="14.25">
      <c r="G31" s="43"/>
      <c r="H31" s="44"/>
      <c r="I31" s="43"/>
      <c r="J31" s="44"/>
      <c r="K31" s="43"/>
      <c r="L31" s="44"/>
      <c r="M31" s="42"/>
    </row>
    <row r="32" spans="7:13" s="38" customFormat="1" ht="14.25">
      <c r="G32" s="43"/>
      <c r="H32" s="44"/>
      <c r="I32" s="43"/>
      <c r="J32" s="44"/>
      <c r="K32" s="43"/>
      <c r="L32" s="44"/>
      <c r="M32" s="42"/>
    </row>
    <row r="33" spans="7:13" s="38" customFormat="1" ht="14.25">
      <c r="G33" s="43"/>
      <c r="H33" s="44"/>
      <c r="I33" s="43"/>
      <c r="J33" s="44"/>
      <c r="K33" s="43"/>
      <c r="L33" s="44"/>
      <c r="M33" s="42"/>
    </row>
    <row r="34" spans="7:13" s="38" customFormat="1" ht="14.25">
      <c r="G34" s="43"/>
      <c r="H34" s="44"/>
      <c r="I34" s="43"/>
      <c r="J34" s="44"/>
      <c r="K34" s="43"/>
      <c r="L34" s="44"/>
      <c r="M34" s="42"/>
    </row>
    <row r="35" spans="7:13" s="38" customFormat="1" ht="14.25">
      <c r="G35" s="41"/>
      <c r="H35" s="44"/>
      <c r="I35" s="41"/>
      <c r="J35" s="44"/>
      <c r="K35" s="41"/>
      <c r="L35" s="44"/>
      <c r="M35" s="62"/>
    </row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  <row r="462" s="38" customFormat="1" ht="14.25"/>
    <row r="463" s="38" customFormat="1" ht="14.25"/>
    <row r="464" s="38" customFormat="1" ht="14.25"/>
    <row r="465" s="38" customFormat="1" ht="14.25"/>
    <row r="466" s="38" customFormat="1" ht="14.25"/>
    <row r="467" s="38" customFormat="1" ht="14.25"/>
    <row r="468" s="38" customFormat="1" ht="14.25"/>
    <row r="469" s="38" customFormat="1" ht="14.25"/>
    <row r="470" s="38" customFormat="1" ht="14.25"/>
    <row r="471" s="38" customFormat="1" ht="14.25"/>
    <row r="472" s="38" customFormat="1" ht="14.25"/>
    <row r="473" s="38" customFormat="1" ht="14.25"/>
    <row r="474" s="38" customFormat="1" ht="14.25"/>
    <row r="475" s="38" customFormat="1" ht="14.25"/>
    <row r="476" s="38" customFormat="1" ht="14.25"/>
    <row r="477" s="38" customFormat="1" ht="14.25"/>
    <row r="478" s="38" customFormat="1" ht="14.25"/>
    <row r="479" s="38" customFormat="1" ht="14.25"/>
  </sheetData>
  <sheetProtection/>
  <mergeCells count="9">
    <mergeCell ref="K4:L5"/>
    <mergeCell ref="B2:M2"/>
    <mergeCell ref="B3:M3"/>
    <mergeCell ref="B4:B6"/>
    <mergeCell ref="M4:M6"/>
    <mergeCell ref="C4:D5"/>
    <mergeCell ref="E4:F5"/>
    <mergeCell ref="G4:H5"/>
    <mergeCell ref="I4:J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DJ25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2.7109375" style="38" customWidth="1"/>
    <col min="2" max="2" width="30.140625" style="34" customWidth="1"/>
    <col min="3" max="12" width="11.7109375" style="34" customWidth="1"/>
    <col min="13" max="89" width="11.421875" style="38" customWidth="1"/>
    <col min="90" max="16384" width="11.421875" style="34" customWidth="1"/>
  </cols>
  <sheetData>
    <row r="1" s="38" customFormat="1" ht="15" thickBot="1"/>
    <row r="2" spans="2:12" ht="21.75" customHeight="1" thickBot="1" thickTop="1">
      <c r="B2" s="200" t="s">
        <v>124</v>
      </c>
      <c r="C2" s="215"/>
      <c r="D2" s="215"/>
      <c r="E2" s="215"/>
      <c r="F2" s="215"/>
      <c r="G2" s="215"/>
      <c r="H2" s="215"/>
      <c r="I2" s="215"/>
      <c r="J2" s="201"/>
      <c r="K2" s="201"/>
      <c r="L2" s="202"/>
    </row>
    <row r="3" spans="2:12" ht="21.75" customHeight="1" thickBot="1" thickTop="1">
      <c r="B3" s="203" t="s">
        <v>50</v>
      </c>
      <c r="C3" s="216" t="s">
        <v>70</v>
      </c>
      <c r="D3" s="217"/>
      <c r="E3" s="217"/>
      <c r="F3" s="217"/>
      <c r="G3" s="217"/>
      <c r="H3" s="217"/>
      <c r="I3" s="217"/>
      <c r="J3" s="218"/>
      <c r="K3" s="218"/>
      <c r="L3" s="219"/>
    </row>
    <row r="4" spans="2:12" ht="21.75" customHeight="1" thickBot="1" thickTop="1">
      <c r="B4" s="204"/>
      <c r="C4" s="220" t="s">
        <v>71</v>
      </c>
      <c r="D4" s="221"/>
      <c r="E4" s="222" t="s">
        <v>72</v>
      </c>
      <c r="F4" s="221"/>
      <c r="G4" s="222" t="s">
        <v>73</v>
      </c>
      <c r="H4" s="221"/>
      <c r="I4" s="223" t="s">
        <v>74</v>
      </c>
      <c r="J4" s="223"/>
      <c r="K4" s="224" t="s">
        <v>48</v>
      </c>
      <c r="L4" s="225"/>
    </row>
    <row r="5" spans="2:12" ht="21.75" customHeight="1" thickBot="1" thickTop="1">
      <c r="B5" s="205"/>
      <c r="C5" s="73" t="s">
        <v>51</v>
      </c>
      <c r="D5" s="69" t="s">
        <v>1</v>
      </c>
      <c r="E5" s="77" t="s">
        <v>51</v>
      </c>
      <c r="F5" s="69" t="s">
        <v>1</v>
      </c>
      <c r="G5" s="77" t="s">
        <v>51</v>
      </c>
      <c r="H5" s="69" t="s">
        <v>1</v>
      </c>
      <c r="I5" s="77" t="s">
        <v>51</v>
      </c>
      <c r="J5" s="64" t="s">
        <v>1</v>
      </c>
      <c r="K5" s="73" t="s">
        <v>51</v>
      </c>
      <c r="L5" s="116" t="s">
        <v>1</v>
      </c>
    </row>
    <row r="6" spans="2:13" ht="21.75" customHeight="1" thickBot="1" thickTop="1">
      <c r="B6" s="82" t="s">
        <v>52</v>
      </c>
      <c r="C6" s="83">
        <v>6854</v>
      </c>
      <c r="D6" s="84">
        <v>0.5434506818902632</v>
      </c>
      <c r="E6" s="85">
        <v>9921</v>
      </c>
      <c r="F6" s="84">
        <v>0.4352461173993156</v>
      </c>
      <c r="G6" s="85">
        <v>721</v>
      </c>
      <c r="H6" s="84">
        <v>0.573587907716786</v>
      </c>
      <c r="I6" s="85">
        <v>0</v>
      </c>
      <c r="J6" s="86">
        <v>0</v>
      </c>
      <c r="K6" s="83">
        <v>17496</v>
      </c>
      <c r="L6" s="117">
        <v>0.4771853266057548</v>
      </c>
      <c r="M6" s="43"/>
    </row>
    <row r="7" spans="2:13" ht="21.75" customHeight="1" thickTop="1">
      <c r="B7" s="80" t="s">
        <v>53</v>
      </c>
      <c r="C7" s="106">
        <v>778</v>
      </c>
      <c r="D7" s="70">
        <v>0.06168728195369489</v>
      </c>
      <c r="E7" s="109">
        <v>2435</v>
      </c>
      <c r="F7" s="70">
        <v>0.10682635781345969</v>
      </c>
      <c r="G7" s="109">
        <v>84</v>
      </c>
      <c r="H7" s="70">
        <v>0.06682577565632458</v>
      </c>
      <c r="I7" s="109">
        <v>0</v>
      </c>
      <c r="J7" s="50">
        <v>0</v>
      </c>
      <c r="K7" s="106">
        <v>3297</v>
      </c>
      <c r="L7" s="97">
        <v>0.08992226919405427</v>
      </c>
      <c r="M7" s="43"/>
    </row>
    <row r="8" spans="2:13" ht="21.75" customHeight="1">
      <c r="B8" s="81" t="s">
        <v>54</v>
      </c>
      <c r="C8" s="106">
        <v>459</v>
      </c>
      <c r="D8" s="70">
        <v>0.036393910561370126</v>
      </c>
      <c r="E8" s="109">
        <v>764</v>
      </c>
      <c r="F8" s="70">
        <v>0.033517592348863735</v>
      </c>
      <c r="G8" s="109">
        <v>19</v>
      </c>
      <c r="H8" s="70">
        <v>0.015115354017501989</v>
      </c>
      <c r="I8" s="109">
        <v>0</v>
      </c>
      <c r="J8" s="50">
        <v>0</v>
      </c>
      <c r="K8" s="106">
        <v>1242</v>
      </c>
      <c r="L8" s="97">
        <v>0.033874267012136916</v>
      </c>
      <c r="M8" s="43"/>
    </row>
    <row r="9" spans="2:13" ht="21.75" customHeight="1">
      <c r="B9" s="81" t="s">
        <v>55</v>
      </c>
      <c r="C9" s="106">
        <v>935</v>
      </c>
      <c r="D9" s="70">
        <v>0.07413574373612433</v>
      </c>
      <c r="E9" s="109">
        <v>1650</v>
      </c>
      <c r="F9" s="70">
        <v>0.07238747038694393</v>
      </c>
      <c r="G9" s="109">
        <v>58</v>
      </c>
      <c r="H9" s="70">
        <v>0.046141607000795545</v>
      </c>
      <c r="I9" s="109">
        <v>0</v>
      </c>
      <c r="J9" s="50">
        <v>0</v>
      </c>
      <c r="K9" s="106">
        <v>2643</v>
      </c>
      <c r="L9" s="97">
        <v>0.07208509477703531</v>
      </c>
      <c r="M9" s="43"/>
    </row>
    <row r="10" spans="2:13" ht="21.75" customHeight="1">
      <c r="B10" s="81" t="s">
        <v>56</v>
      </c>
      <c r="C10" s="106">
        <v>299</v>
      </c>
      <c r="D10" s="70">
        <v>0.023707580082461148</v>
      </c>
      <c r="E10" s="109">
        <v>822</v>
      </c>
      <c r="F10" s="70">
        <v>0.03606212161095025</v>
      </c>
      <c r="G10" s="109">
        <v>24</v>
      </c>
      <c r="H10" s="70">
        <v>0.01909307875894988</v>
      </c>
      <c r="I10" s="109">
        <v>1</v>
      </c>
      <c r="J10" s="50">
        <v>0.5</v>
      </c>
      <c r="K10" s="106">
        <v>1146</v>
      </c>
      <c r="L10" s="97">
        <v>0.031255966180280925</v>
      </c>
      <c r="M10" s="43"/>
    </row>
    <row r="11" spans="2:13" ht="21.75" customHeight="1" thickBot="1">
      <c r="B11" s="81" t="s">
        <v>57</v>
      </c>
      <c r="C11" s="106">
        <v>788</v>
      </c>
      <c r="D11" s="70">
        <v>0.0624801776086267</v>
      </c>
      <c r="E11" s="109">
        <v>1151</v>
      </c>
      <c r="F11" s="70">
        <v>0.050495744494165135</v>
      </c>
      <c r="G11" s="109">
        <v>36</v>
      </c>
      <c r="H11" s="70">
        <v>0.028639618138424822</v>
      </c>
      <c r="I11" s="109">
        <v>0</v>
      </c>
      <c r="J11" s="50">
        <v>0</v>
      </c>
      <c r="K11" s="106">
        <v>1975</v>
      </c>
      <c r="L11" s="97">
        <v>0.05386608482203736</v>
      </c>
      <c r="M11" s="43"/>
    </row>
    <row r="12" spans="2:13" ht="21.75" customHeight="1" thickBot="1" thickTop="1">
      <c r="B12" s="82" t="s">
        <v>58</v>
      </c>
      <c r="C12" s="83">
        <v>3259</v>
      </c>
      <c r="D12" s="84">
        <v>0.2584046939422772</v>
      </c>
      <c r="E12" s="85">
        <v>6822</v>
      </c>
      <c r="F12" s="84">
        <v>0.29928928665438276</v>
      </c>
      <c r="G12" s="85">
        <v>221</v>
      </c>
      <c r="H12" s="84">
        <v>0.1758154335719968</v>
      </c>
      <c r="I12" s="85">
        <v>1</v>
      </c>
      <c r="J12" s="86">
        <v>0.5</v>
      </c>
      <c r="K12" s="83">
        <v>10303</v>
      </c>
      <c r="L12" s="117">
        <v>0.2810036819855448</v>
      </c>
      <c r="M12" s="60"/>
    </row>
    <row r="13" spans="2:13" ht="21.75" customHeight="1" thickTop="1">
      <c r="B13" s="81" t="s">
        <v>59</v>
      </c>
      <c r="C13" s="106">
        <v>127</v>
      </c>
      <c r="D13" s="70">
        <v>0.010069774817633999</v>
      </c>
      <c r="E13" s="109">
        <v>383</v>
      </c>
      <c r="F13" s="70">
        <v>0.016802667368605775</v>
      </c>
      <c r="G13" s="109">
        <v>16</v>
      </c>
      <c r="H13" s="70">
        <v>0.012728719172633254</v>
      </c>
      <c r="I13" s="109">
        <v>0</v>
      </c>
      <c r="J13" s="50">
        <v>0</v>
      </c>
      <c r="K13" s="106">
        <v>526</v>
      </c>
      <c r="L13" s="97">
        <v>0.014346106641210964</v>
      </c>
      <c r="M13" s="43"/>
    </row>
    <row r="14" spans="2:13" ht="21.75" customHeight="1">
      <c r="B14" s="81" t="s">
        <v>60</v>
      </c>
      <c r="C14" s="106">
        <v>794</v>
      </c>
      <c r="D14" s="70">
        <v>0.06295591500158579</v>
      </c>
      <c r="E14" s="109">
        <v>2318</v>
      </c>
      <c r="F14" s="70">
        <v>0.10169342809511275</v>
      </c>
      <c r="G14" s="109">
        <v>127</v>
      </c>
      <c r="H14" s="70">
        <v>0.10103420843277645</v>
      </c>
      <c r="I14" s="109">
        <v>0</v>
      </c>
      <c r="J14" s="50">
        <v>0</v>
      </c>
      <c r="K14" s="106">
        <v>3239</v>
      </c>
      <c r="L14" s="97">
        <v>0.08834037910814128</v>
      </c>
      <c r="M14" s="43"/>
    </row>
    <row r="15" spans="2:13" ht="21.75" customHeight="1">
      <c r="B15" s="81" t="s">
        <v>61</v>
      </c>
      <c r="C15" s="106">
        <v>1029</v>
      </c>
      <c r="D15" s="70">
        <v>0.08158896289248335</v>
      </c>
      <c r="E15" s="109">
        <v>2108</v>
      </c>
      <c r="F15" s="70">
        <v>0.09248047731859262</v>
      </c>
      <c r="G15" s="109">
        <v>107</v>
      </c>
      <c r="H15" s="70">
        <v>0.08512330946698489</v>
      </c>
      <c r="I15" s="109">
        <v>1</v>
      </c>
      <c r="J15" s="50">
        <v>0.5</v>
      </c>
      <c r="K15" s="106">
        <v>3245</v>
      </c>
      <c r="L15" s="97">
        <v>0.08850402291013228</v>
      </c>
      <c r="M15" s="43"/>
    </row>
    <row r="16" spans="2:13" ht="21.75" customHeight="1">
      <c r="B16" s="81" t="s">
        <v>62</v>
      </c>
      <c r="C16" s="106">
        <v>212</v>
      </c>
      <c r="D16" s="70">
        <v>0.016809387884554394</v>
      </c>
      <c r="E16" s="109">
        <v>365</v>
      </c>
      <c r="F16" s="70">
        <v>0.016012985873475476</v>
      </c>
      <c r="G16" s="109">
        <v>18</v>
      </c>
      <c r="H16" s="70">
        <v>0.014319809069212411</v>
      </c>
      <c r="I16" s="109">
        <v>0</v>
      </c>
      <c r="J16" s="50">
        <v>0</v>
      </c>
      <c r="K16" s="106">
        <v>595</v>
      </c>
      <c r="L16" s="97">
        <v>0.01622801036410746</v>
      </c>
      <c r="M16" s="43"/>
    </row>
    <row r="17" spans="2:13" ht="21.75" customHeight="1" thickBot="1">
      <c r="B17" s="80" t="s">
        <v>63</v>
      </c>
      <c r="C17" s="106">
        <v>337</v>
      </c>
      <c r="D17" s="70">
        <v>0.02672058357120203</v>
      </c>
      <c r="E17" s="109">
        <v>877</v>
      </c>
      <c r="F17" s="70">
        <v>0.038475037290515046</v>
      </c>
      <c r="G17" s="109">
        <v>47</v>
      </c>
      <c r="H17" s="70">
        <v>0.03739061256961018</v>
      </c>
      <c r="I17" s="109">
        <v>0</v>
      </c>
      <c r="J17" s="50">
        <v>0</v>
      </c>
      <c r="K17" s="106">
        <v>1261</v>
      </c>
      <c r="L17" s="97">
        <v>0.03439247238510841</v>
      </c>
      <c r="M17" s="43"/>
    </row>
    <row r="18" spans="2:12" ht="21.75" customHeight="1" thickBot="1" thickTop="1">
      <c r="B18" s="82" t="s">
        <v>64</v>
      </c>
      <c r="C18" s="83">
        <v>2499</v>
      </c>
      <c r="D18" s="84">
        <v>0.19814462416745957</v>
      </c>
      <c r="E18" s="85">
        <v>6051</v>
      </c>
      <c r="F18" s="84">
        <v>0.2654645959463017</v>
      </c>
      <c r="G18" s="85">
        <v>315</v>
      </c>
      <c r="H18" s="84">
        <v>0.25059665871121717</v>
      </c>
      <c r="I18" s="85">
        <v>1</v>
      </c>
      <c r="J18" s="86">
        <v>0.5</v>
      </c>
      <c r="K18" s="83">
        <v>8866</v>
      </c>
      <c r="L18" s="117">
        <v>0.24181099140870038</v>
      </c>
    </row>
    <row r="19" spans="2:13" ht="21.75" customHeight="1" thickBot="1" thickTop="1">
      <c r="B19" s="88" t="s">
        <v>48</v>
      </c>
      <c r="C19" s="107">
        <v>12612</v>
      </c>
      <c r="D19" s="72">
        <v>1</v>
      </c>
      <c r="E19" s="110">
        <v>22794</v>
      </c>
      <c r="F19" s="72">
        <v>1</v>
      </c>
      <c r="G19" s="110">
        <v>1257</v>
      </c>
      <c r="H19" s="72">
        <v>1</v>
      </c>
      <c r="I19" s="110">
        <v>2</v>
      </c>
      <c r="J19" s="66">
        <v>1</v>
      </c>
      <c r="K19" s="107">
        <v>36665</v>
      </c>
      <c r="L19" s="100">
        <v>1</v>
      </c>
      <c r="M19" s="41"/>
    </row>
    <row r="20" spans="2:12" s="38" customFormat="1" ht="21.75" customHeight="1" thickBot="1" thickTop="1">
      <c r="B20" s="113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2:114" ht="21.75" customHeight="1" thickTop="1">
      <c r="B21" s="51" t="s">
        <v>31</v>
      </c>
      <c r="C21" s="94"/>
      <c r="D21" s="92"/>
      <c r="E21" s="61"/>
      <c r="F21" s="92"/>
      <c r="G21" s="61"/>
      <c r="H21" s="92"/>
      <c r="I21" s="61"/>
      <c r="J21" s="93"/>
      <c r="K21" s="92"/>
      <c r="L21" s="61"/>
      <c r="M21" s="92"/>
      <c r="N21" s="61"/>
      <c r="O21" s="92"/>
      <c r="P21" s="61"/>
      <c r="Q21" s="92"/>
      <c r="R21" s="61"/>
      <c r="S21" s="92"/>
      <c r="T21" s="93"/>
      <c r="U21" s="92"/>
      <c r="V21" s="61"/>
      <c r="W21" s="61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</row>
    <row r="22" spans="2:114" ht="21.75" customHeight="1" thickBot="1">
      <c r="B22" s="95" t="s">
        <v>66</v>
      </c>
      <c r="C22" s="96"/>
      <c r="D22" s="92"/>
      <c r="E22" s="61"/>
      <c r="F22" s="92"/>
      <c r="G22" s="61"/>
      <c r="H22" s="92"/>
      <c r="I22" s="61"/>
      <c r="J22" s="93"/>
      <c r="K22" s="92"/>
      <c r="L22" s="61"/>
      <c r="M22" s="92"/>
      <c r="N22" s="61"/>
      <c r="O22" s="92"/>
      <c r="P22" s="61"/>
      <c r="Q22" s="92"/>
      <c r="R22" s="61"/>
      <c r="S22" s="92"/>
      <c r="T22" s="93"/>
      <c r="U22" s="92"/>
      <c r="V22" s="61"/>
      <c r="W22" s="61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</row>
    <row r="23" spans="2:12" s="38" customFormat="1" ht="15" thickTop="1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2:12" s="38" customFormat="1" ht="14.2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2:12" s="38" customFormat="1" ht="14.25">
      <c r="B25" s="61"/>
      <c r="C25" s="114"/>
      <c r="D25" s="114"/>
      <c r="E25" s="114"/>
      <c r="F25" s="114"/>
      <c r="G25" s="114"/>
      <c r="H25" s="61"/>
      <c r="I25" s="61"/>
      <c r="J25" s="61"/>
      <c r="K25" s="61"/>
      <c r="L25" s="61"/>
    </row>
    <row r="26" s="38" customFormat="1" ht="14.25"/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  <row r="462" s="38" customFormat="1" ht="14.25"/>
    <row r="463" s="38" customFormat="1" ht="14.25"/>
    <row r="464" s="38" customFormat="1" ht="14.25"/>
    <row r="465" s="38" customFormat="1" ht="14.25"/>
    <row r="466" s="38" customFormat="1" ht="14.25"/>
    <row r="467" s="38" customFormat="1" ht="14.25"/>
    <row r="468" s="38" customFormat="1" ht="14.25"/>
    <row r="469" s="38" customFormat="1" ht="14.25"/>
    <row r="470" s="38" customFormat="1" ht="14.25"/>
    <row r="471" s="38" customFormat="1" ht="14.25"/>
    <row r="472" s="38" customFormat="1" ht="14.25"/>
    <row r="473" s="38" customFormat="1" ht="14.25"/>
    <row r="474" s="38" customFormat="1" ht="14.25"/>
    <row r="475" s="38" customFormat="1" ht="14.25"/>
    <row r="476" s="38" customFormat="1" ht="14.25"/>
    <row r="477" s="38" customFormat="1" ht="14.25"/>
    <row r="478" s="38" customFormat="1" ht="14.25"/>
    <row r="479" s="38" customFormat="1" ht="14.25"/>
    <row r="480" s="38" customFormat="1" ht="14.25"/>
    <row r="481" s="38" customFormat="1" ht="14.25"/>
    <row r="482" s="38" customFormat="1" ht="14.25"/>
    <row r="483" s="38" customFormat="1" ht="14.25"/>
    <row r="484" s="38" customFormat="1" ht="14.25"/>
    <row r="485" s="38" customFormat="1" ht="14.25"/>
    <row r="486" s="38" customFormat="1" ht="14.25"/>
    <row r="487" s="38" customFormat="1" ht="14.25"/>
    <row r="488" s="38" customFormat="1" ht="14.25"/>
    <row r="489" s="38" customFormat="1" ht="14.25"/>
    <row r="490" s="38" customFormat="1" ht="14.25"/>
    <row r="491" s="38" customFormat="1" ht="14.25"/>
    <row r="492" s="38" customFormat="1" ht="14.25"/>
    <row r="493" s="38" customFormat="1" ht="14.25"/>
    <row r="494" s="38" customFormat="1" ht="14.25"/>
    <row r="495" s="38" customFormat="1" ht="14.25"/>
    <row r="496" s="38" customFormat="1" ht="14.25"/>
    <row r="497" s="38" customFormat="1" ht="14.25"/>
    <row r="498" s="38" customFormat="1" ht="14.25"/>
    <row r="499" s="38" customFormat="1" ht="14.25"/>
    <row r="500" s="38" customFormat="1" ht="14.25"/>
    <row r="501" s="38" customFormat="1" ht="14.25"/>
    <row r="502" s="38" customFormat="1" ht="14.25"/>
    <row r="503" s="38" customFormat="1" ht="14.25"/>
    <row r="504" s="38" customFormat="1" ht="14.25"/>
    <row r="505" s="38" customFormat="1" ht="14.25"/>
    <row r="506" s="38" customFormat="1" ht="14.25"/>
    <row r="507" s="38" customFormat="1" ht="14.25"/>
    <row r="508" s="38" customFormat="1" ht="14.25"/>
    <row r="509" s="38" customFormat="1" ht="14.25"/>
    <row r="510" s="38" customFormat="1" ht="14.25"/>
    <row r="511" s="38" customFormat="1" ht="14.25"/>
    <row r="512" s="38" customFormat="1" ht="14.25"/>
    <row r="513" s="38" customFormat="1" ht="14.25"/>
    <row r="514" s="38" customFormat="1" ht="14.25"/>
    <row r="515" s="38" customFormat="1" ht="14.25"/>
    <row r="516" s="38" customFormat="1" ht="14.25"/>
    <row r="517" s="38" customFormat="1" ht="14.25"/>
    <row r="518" s="38" customFormat="1" ht="14.25"/>
    <row r="519" s="38" customFormat="1" ht="14.25"/>
    <row r="520" s="38" customFormat="1" ht="14.25"/>
    <row r="521" s="38" customFormat="1" ht="14.25"/>
    <row r="522" s="38" customFormat="1" ht="14.25"/>
    <row r="523" s="38" customFormat="1" ht="14.25"/>
    <row r="524" s="38" customFormat="1" ht="14.25"/>
    <row r="525" s="38" customFormat="1" ht="14.25"/>
    <row r="526" s="38" customFormat="1" ht="14.25"/>
    <row r="527" s="38" customFormat="1" ht="14.25"/>
    <row r="528" s="38" customFormat="1" ht="14.25"/>
    <row r="529" s="38" customFormat="1" ht="14.25"/>
    <row r="530" s="38" customFormat="1" ht="14.25"/>
    <row r="531" s="38" customFormat="1" ht="14.25"/>
    <row r="532" s="38" customFormat="1" ht="14.25"/>
    <row r="533" s="38" customFormat="1" ht="14.25"/>
    <row r="534" s="38" customFormat="1" ht="14.25"/>
    <row r="535" s="38" customFormat="1" ht="14.25"/>
    <row r="536" s="38" customFormat="1" ht="14.25"/>
    <row r="537" s="38" customFormat="1" ht="14.25"/>
    <row r="538" s="38" customFormat="1" ht="14.25"/>
    <row r="539" s="38" customFormat="1" ht="14.25"/>
    <row r="540" s="38" customFormat="1" ht="14.25"/>
    <row r="541" s="38" customFormat="1" ht="14.25"/>
    <row r="542" s="38" customFormat="1" ht="14.25"/>
    <row r="543" s="38" customFormat="1" ht="14.25"/>
    <row r="544" s="38" customFormat="1" ht="14.25"/>
    <row r="545" s="38" customFormat="1" ht="14.25"/>
    <row r="546" s="38" customFormat="1" ht="14.25"/>
    <row r="547" s="38" customFormat="1" ht="14.25"/>
    <row r="548" s="38" customFormat="1" ht="14.25"/>
    <row r="549" s="38" customFormat="1" ht="14.25"/>
    <row r="550" s="38" customFormat="1" ht="14.25"/>
    <row r="551" s="38" customFormat="1" ht="14.25"/>
    <row r="552" s="38" customFormat="1" ht="14.25"/>
    <row r="553" s="38" customFormat="1" ht="14.25"/>
    <row r="554" s="38" customFormat="1" ht="14.25"/>
    <row r="555" s="38" customFormat="1" ht="14.25"/>
    <row r="556" s="38" customFormat="1" ht="14.25"/>
    <row r="557" s="38" customFormat="1" ht="14.25"/>
    <row r="558" s="38" customFormat="1" ht="14.25"/>
    <row r="559" s="38" customFormat="1" ht="14.25"/>
    <row r="560" s="38" customFormat="1" ht="14.25"/>
    <row r="561" s="38" customFormat="1" ht="14.25"/>
    <row r="562" s="38" customFormat="1" ht="14.25"/>
    <row r="563" s="38" customFormat="1" ht="14.25"/>
    <row r="564" s="38" customFormat="1" ht="14.25"/>
    <row r="565" s="38" customFormat="1" ht="14.25"/>
    <row r="566" s="38" customFormat="1" ht="14.25"/>
    <row r="567" s="38" customFormat="1" ht="14.25"/>
    <row r="568" s="38" customFormat="1" ht="14.25"/>
    <row r="569" s="38" customFormat="1" ht="14.25"/>
    <row r="570" s="38" customFormat="1" ht="14.25"/>
    <row r="571" s="38" customFormat="1" ht="14.25"/>
    <row r="572" s="38" customFormat="1" ht="14.25"/>
    <row r="573" s="38" customFormat="1" ht="14.25"/>
    <row r="574" s="38" customFormat="1" ht="14.25"/>
    <row r="575" s="38" customFormat="1" ht="14.25"/>
    <row r="576" s="38" customFormat="1" ht="14.25"/>
    <row r="577" s="38" customFormat="1" ht="14.25"/>
    <row r="578" s="38" customFormat="1" ht="14.25"/>
    <row r="579" s="38" customFormat="1" ht="14.25"/>
    <row r="580" s="38" customFormat="1" ht="14.25"/>
    <row r="581" s="38" customFormat="1" ht="14.25"/>
    <row r="582" s="38" customFormat="1" ht="14.25"/>
    <row r="583" s="38" customFormat="1" ht="14.25"/>
    <row r="584" s="38" customFormat="1" ht="14.25"/>
    <row r="585" s="38" customFormat="1" ht="14.25"/>
    <row r="586" s="38" customFormat="1" ht="14.25"/>
    <row r="587" s="38" customFormat="1" ht="14.25"/>
    <row r="588" s="38" customFormat="1" ht="14.25"/>
    <row r="589" s="38" customFormat="1" ht="14.25"/>
    <row r="590" s="38" customFormat="1" ht="14.25"/>
    <row r="591" s="38" customFormat="1" ht="14.25"/>
    <row r="592" s="38" customFormat="1" ht="14.25"/>
    <row r="593" s="38" customFormat="1" ht="14.25"/>
    <row r="594" s="38" customFormat="1" ht="14.25"/>
    <row r="595" s="38" customFormat="1" ht="14.25"/>
    <row r="596" s="38" customFormat="1" ht="14.25"/>
    <row r="597" s="38" customFormat="1" ht="14.25"/>
    <row r="598" s="38" customFormat="1" ht="14.25"/>
    <row r="599" s="38" customFormat="1" ht="14.25"/>
    <row r="600" s="38" customFormat="1" ht="14.25"/>
    <row r="601" s="38" customFormat="1" ht="14.25"/>
    <row r="602" s="38" customFormat="1" ht="14.25"/>
    <row r="603" s="38" customFormat="1" ht="14.25"/>
    <row r="604" s="38" customFormat="1" ht="14.25"/>
    <row r="605" s="38" customFormat="1" ht="14.25"/>
    <row r="606" s="38" customFormat="1" ht="14.25"/>
    <row r="607" s="38" customFormat="1" ht="14.25"/>
    <row r="608" s="38" customFormat="1" ht="14.25"/>
    <row r="609" s="38" customFormat="1" ht="14.25"/>
    <row r="610" s="38" customFormat="1" ht="14.25"/>
    <row r="611" s="38" customFormat="1" ht="14.25"/>
    <row r="612" s="38" customFormat="1" ht="14.25"/>
    <row r="613" s="38" customFormat="1" ht="14.25"/>
    <row r="614" s="38" customFormat="1" ht="14.25"/>
    <row r="615" s="38" customFormat="1" ht="14.25"/>
    <row r="616" s="38" customFormat="1" ht="14.25"/>
    <row r="617" s="38" customFormat="1" ht="14.25"/>
    <row r="618" s="38" customFormat="1" ht="14.25"/>
    <row r="619" s="38" customFormat="1" ht="14.25"/>
    <row r="620" s="38" customFormat="1" ht="14.25"/>
    <row r="621" s="38" customFormat="1" ht="14.25"/>
    <row r="622" s="38" customFormat="1" ht="14.25"/>
    <row r="623" s="38" customFormat="1" ht="14.25"/>
    <row r="624" s="38" customFormat="1" ht="14.25"/>
    <row r="625" s="38" customFormat="1" ht="14.25"/>
    <row r="626" s="38" customFormat="1" ht="14.25"/>
    <row r="627" s="38" customFormat="1" ht="14.25"/>
    <row r="628" s="38" customFormat="1" ht="14.25"/>
    <row r="629" s="38" customFormat="1" ht="14.25"/>
    <row r="630" s="38" customFormat="1" ht="14.25"/>
    <row r="631" s="38" customFormat="1" ht="14.25"/>
    <row r="632" s="38" customFormat="1" ht="14.25"/>
    <row r="633" s="38" customFormat="1" ht="14.25"/>
    <row r="634" s="38" customFormat="1" ht="14.25"/>
    <row r="635" s="38" customFormat="1" ht="14.25"/>
    <row r="636" s="38" customFormat="1" ht="14.25"/>
    <row r="637" s="38" customFormat="1" ht="14.25"/>
    <row r="638" s="38" customFormat="1" ht="14.25"/>
    <row r="639" s="38" customFormat="1" ht="14.25"/>
    <row r="640" s="38" customFormat="1" ht="14.25"/>
    <row r="641" s="38" customFormat="1" ht="14.25"/>
    <row r="642" s="38" customFormat="1" ht="14.25"/>
    <row r="643" s="38" customFormat="1" ht="14.25"/>
    <row r="644" s="38" customFormat="1" ht="14.25"/>
    <row r="645" s="38" customFormat="1" ht="14.25"/>
    <row r="646" s="38" customFormat="1" ht="14.25"/>
    <row r="647" s="38" customFormat="1" ht="14.25"/>
    <row r="648" s="38" customFormat="1" ht="14.25"/>
    <row r="649" s="38" customFormat="1" ht="14.25"/>
    <row r="650" s="38" customFormat="1" ht="14.25"/>
    <row r="651" s="38" customFormat="1" ht="14.25"/>
    <row r="652" s="38" customFormat="1" ht="14.25"/>
    <row r="653" s="38" customFormat="1" ht="14.25"/>
    <row r="654" s="38" customFormat="1" ht="14.25"/>
    <row r="655" s="38" customFormat="1" ht="14.25"/>
  </sheetData>
  <sheetProtection/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X32"/>
  <sheetViews>
    <sheetView zoomScalePageLayoutView="0" workbookViewId="0" topLeftCell="A4">
      <selection activeCell="C8" sqref="C8:W21"/>
    </sheetView>
  </sheetViews>
  <sheetFormatPr defaultColWidth="11.421875" defaultRowHeight="15"/>
  <cols>
    <col min="1" max="1" width="2.7109375" style="38" customWidth="1"/>
    <col min="2" max="2" width="29.140625" style="34" customWidth="1"/>
    <col min="3" max="23" width="11.7109375" style="34" customWidth="1"/>
    <col min="24" max="146" width="11.421875" style="38" customWidth="1"/>
    <col min="147" max="16384" width="11.421875" style="34" customWidth="1"/>
  </cols>
  <sheetData>
    <row r="1" s="38" customFormat="1" ht="15" thickBot="1"/>
    <row r="2" spans="2:23" ht="21.75" customHeight="1" thickBot="1" thickTop="1">
      <c r="B2" s="200" t="s">
        <v>123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26"/>
    </row>
    <row r="3" spans="2:23" ht="21.75" customHeight="1" thickBot="1" thickTop="1">
      <c r="B3" s="203" t="s">
        <v>50</v>
      </c>
      <c r="C3" s="229" t="s">
        <v>68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1" t="s">
        <v>48</v>
      </c>
      <c r="W3" s="232"/>
    </row>
    <row r="4" spans="2:23" ht="21.75" customHeight="1" thickBot="1" thickTop="1">
      <c r="B4" s="227"/>
      <c r="C4" s="229" t="s">
        <v>69</v>
      </c>
      <c r="D4" s="230"/>
      <c r="E4" s="230"/>
      <c r="F4" s="230"/>
      <c r="G4" s="230"/>
      <c r="H4" s="230"/>
      <c r="I4" s="230"/>
      <c r="J4" s="218"/>
      <c r="K4" s="219"/>
      <c r="L4" s="229" t="s">
        <v>75</v>
      </c>
      <c r="M4" s="230"/>
      <c r="N4" s="230"/>
      <c r="O4" s="230"/>
      <c r="P4" s="230"/>
      <c r="Q4" s="230"/>
      <c r="R4" s="230"/>
      <c r="S4" s="230"/>
      <c r="T4" s="218"/>
      <c r="U4" s="219"/>
      <c r="V4" s="233"/>
      <c r="W4" s="234"/>
    </row>
    <row r="5" spans="2:23" ht="21.75" customHeight="1" thickBot="1" thickTop="1">
      <c r="B5" s="227"/>
      <c r="C5" s="229" t="s">
        <v>70</v>
      </c>
      <c r="D5" s="230"/>
      <c r="E5" s="230"/>
      <c r="F5" s="230"/>
      <c r="G5" s="230"/>
      <c r="H5" s="230"/>
      <c r="I5" s="235"/>
      <c r="J5" s="236" t="s">
        <v>48</v>
      </c>
      <c r="K5" s="237"/>
      <c r="L5" s="229" t="s">
        <v>70</v>
      </c>
      <c r="M5" s="230"/>
      <c r="N5" s="230"/>
      <c r="O5" s="230"/>
      <c r="P5" s="230"/>
      <c r="Q5" s="230"/>
      <c r="R5" s="230"/>
      <c r="S5" s="240"/>
      <c r="T5" s="236" t="s">
        <v>48</v>
      </c>
      <c r="U5" s="237"/>
      <c r="V5" s="233"/>
      <c r="W5" s="234"/>
    </row>
    <row r="6" spans="2:23" ht="21.75" customHeight="1" thickBot="1" thickTop="1">
      <c r="B6" s="227"/>
      <c r="C6" s="236" t="s">
        <v>71</v>
      </c>
      <c r="D6" s="241"/>
      <c r="E6" s="242" t="s">
        <v>72</v>
      </c>
      <c r="F6" s="241"/>
      <c r="G6" s="242" t="s">
        <v>73</v>
      </c>
      <c r="H6" s="241"/>
      <c r="I6" s="48" t="s">
        <v>74</v>
      </c>
      <c r="J6" s="238"/>
      <c r="K6" s="239"/>
      <c r="L6" s="229" t="s">
        <v>71</v>
      </c>
      <c r="M6" s="243"/>
      <c r="N6" s="244" t="s">
        <v>72</v>
      </c>
      <c r="O6" s="243"/>
      <c r="P6" s="244" t="s">
        <v>73</v>
      </c>
      <c r="Q6" s="243"/>
      <c r="R6" s="230" t="s">
        <v>74</v>
      </c>
      <c r="S6" s="240"/>
      <c r="T6" s="238"/>
      <c r="U6" s="239"/>
      <c r="V6" s="233"/>
      <c r="W6" s="234"/>
    </row>
    <row r="7" spans="2:23" ht="21.75" customHeight="1" thickBot="1" thickTop="1">
      <c r="B7" s="228"/>
      <c r="C7" s="105" t="s">
        <v>51</v>
      </c>
      <c r="D7" s="123" t="s">
        <v>1</v>
      </c>
      <c r="E7" s="108" t="s">
        <v>51</v>
      </c>
      <c r="F7" s="123" t="s">
        <v>1</v>
      </c>
      <c r="G7" s="108" t="s">
        <v>51</v>
      </c>
      <c r="H7" s="123" t="s">
        <v>1</v>
      </c>
      <c r="I7" s="103" t="s">
        <v>51</v>
      </c>
      <c r="J7" s="105" t="s">
        <v>51</v>
      </c>
      <c r="K7" s="101" t="s">
        <v>1</v>
      </c>
      <c r="L7" s="105" t="s">
        <v>51</v>
      </c>
      <c r="M7" s="123" t="s">
        <v>1</v>
      </c>
      <c r="N7" s="108" t="s">
        <v>51</v>
      </c>
      <c r="O7" s="123" t="s">
        <v>1</v>
      </c>
      <c r="P7" s="108" t="s">
        <v>51</v>
      </c>
      <c r="Q7" s="123" t="s">
        <v>1</v>
      </c>
      <c r="R7" s="108" t="s">
        <v>51</v>
      </c>
      <c r="S7" s="103" t="s">
        <v>1</v>
      </c>
      <c r="T7" s="105" t="s">
        <v>51</v>
      </c>
      <c r="U7" s="101" t="s">
        <v>1</v>
      </c>
      <c r="V7" s="105" t="s">
        <v>51</v>
      </c>
      <c r="W7" s="101" t="s">
        <v>1</v>
      </c>
    </row>
    <row r="8" spans="2:24" ht="21.75" customHeight="1" thickBot="1" thickTop="1">
      <c r="B8" s="82" t="s">
        <v>52</v>
      </c>
      <c r="C8" s="126">
        <v>4156</v>
      </c>
      <c r="D8" s="127">
        <v>0.5744298548721493</v>
      </c>
      <c r="E8" s="128">
        <v>4748</v>
      </c>
      <c r="F8" s="127">
        <v>0.49422296242323305</v>
      </c>
      <c r="G8" s="128">
        <v>399</v>
      </c>
      <c r="H8" s="127">
        <v>0.6323296354992076</v>
      </c>
      <c r="I8" s="129">
        <v>0</v>
      </c>
      <c r="J8" s="83">
        <v>9303</v>
      </c>
      <c r="K8" s="117">
        <v>0.5324214502375093</v>
      </c>
      <c r="L8" s="126">
        <v>2698</v>
      </c>
      <c r="M8" s="127">
        <v>0.5017667844522968</v>
      </c>
      <c r="N8" s="128">
        <v>5173</v>
      </c>
      <c r="O8" s="127">
        <v>0.3922802760294229</v>
      </c>
      <c r="P8" s="128">
        <v>322</v>
      </c>
      <c r="Q8" s="127">
        <v>0.5143769968051118</v>
      </c>
      <c r="R8" s="128">
        <v>0</v>
      </c>
      <c r="S8" s="130">
        <v>0</v>
      </c>
      <c r="T8" s="83">
        <v>8193</v>
      </c>
      <c r="U8" s="117">
        <v>0.4268966235931638</v>
      </c>
      <c r="V8" s="83">
        <v>17496</v>
      </c>
      <c r="W8" s="117">
        <v>0.4771853266057548</v>
      </c>
      <c r="X8" s="43"/>
    </row>
    <row r="9" spans="2:24" ht="21.75" customHeight="1" thickTop="1">
      <c r="B9" s="80" t="s">
        <v>53</v>
      </c>
      <c r="C9" s="106">
        <v>336</v>
      </c>
      <c r="D9" s="124">
        <v>0.04644091223220456</v>
      </c>
      <c r="E9" s="109">
        <v>771</v>
      </c>
      <c r="F9" s="124">
        <v>0.08025398147184344</v>
      </c>
      <c r="G9" s="109">
        <v>32</v>
      </c>
      <c r="H9" s="124">
        <v>0.05071315372424723</v>
      </c>
      <c r="I9" s="49">
        <v>0</v>
      </c>
      <c r="J9" s="75">
        <v>1139</v>
      </c>
      <c r="K9" s="97">
        <v>0.06518628741486865</v>
      </c>
      <c r="L9" s="106">
        <v>442</v>
      </c>
      <c r="M9" s="124">
        <v>0.08220197135949414</v>
      </c>
      <c r="N9" s="109">
        <v>1664</v>
      </c>
      <c r="O9" s="124">
        <v>0.12618487904754683</v>
      </c>
      <c r="P9" s="109">
        <v>52</v>
      </c>
      <c r="Q9" s="124">
        <v>0.08306709265175719</v>
      </c>
      <c r="R9" s="109">
        <v>0</v>
      </c>
      <c r="S9" s="121">
        <v>0</v>
      </c>
      <c r="T9" s="75">
        <v>2158</v>
      </c>
      <c r="U9" s="97">
        <v>0.11244268445185494</v>
      </c>
      <c r="V9" s="75">
        <v>3297</v>
      </c>
      <c r="W9" s="97">
        <v>0.08992226919405427</v>
      </c>
      <c r="X9" s="43"/>
    </row>
    <row r="10" spans="2:24" ht="21.75" customHeight="1">
      <c r="B10" s="81" t="s">
        <v>54</v>
      </c>
      <c r="C10" s="106">
        <v>277</v>
      </c>
      <c r="D10" s="124">
        <v>0.038286109191430544</v>
      </c>
      <c r="E10" s="109">
        <v>307</v>
      </c>
      <c r="F10" s="124">
        <v>0.03195586551472884</v>
      </c>
      <c r="G10" s="109">
        <v>12</v>
      </c>
      <c r="H10" s="124">
        <v>0.01901743264659271</v>
      </c>
      <c r="I10" s="49">
        <v>0</v>
      </c>
      <c r="J10" s="75">
        <v>596</v>
      </c>
      <c r="K10" s="97">
        <v>0.034109769358438735</v>
      </c>
      <c r="L10" s="106">
        <v>182</v>
      </c>
      <c r="M10" s="124">
        <v>0.03384787055979171</v>
      </c>
      <c r="N10" s="109">
        <v>457</v>
      </c>
      <c r="O10" s="124">
        <v>0.03465534238264958</v>
      </c>
      <c r="P10" s="109">
        <v>7</v>
      </c>
      <c r="Q10" s="124">
        <v>0.011182108626198083</v>
      </c>
      <c r="R10" s="109">
        <v>0</v>
      </c>
      <c r="S10" s="121">
        <v>0</v>
      </c>
      <c r="T10" s="75">
        <v>646</v>
      </c>
      <c r="U10" s="97">
        <v>0.03365985827428095</v>
      </c>
      <c r="V10" s="75">
        <v>1242</v>
      </c>
      <c r="W10" s="97">
        <v>0.033874267012136916</v>
      </c>
      <c r="X10" s="43"/>
    </row>
    <row r="11" spans="2:24" ht="21.75" customHeight="1">
      <c r="B11" s="81" t="s">
        <v>55</v>
      </c>
      <c r="C11" s="106">
        <v>522</v>
      </c>
      <c r="D11" s="124">
        <v>0.07214927436074638</v>
      </c>
      <c r="E11" s="109">
        <v>691</v>
      </c>
      <c r="F11" s="124">
        <v>0.07192672009992714</v>
      </c>
      <c r="G11" s="109">
        <v>28</v>
      </c>
      <c r="H11" s="124">
        <v>0.044374009508716325</v>
      </c>
      <c r="I11" s="49">
        <v>0</v>
      </c>
      <c r="J11" s="75">
        <v>1241</v>
      </c>
      <c r="K11" s="97">
        <v>0.07102386539231959</v>
      </c>
      <c r="L11" s="106">
        <v>413</v>
      </c>
      <c r="M11" s="124">
        <v>0.07680862934721965</v>
      </c>
      <c r="N11" s="109">
        <v>959</v>
      </c>
      <c r="O11" s="124">
        <v>0.07272313642223402</v>
      </c>
      <c r="P11" s="109">
        <v>30</v>
      </c>
      <c r="Q11" s="124">
        <v>0.04792332268370607</v>
      </c>
      <c r="R11" s="109">
        <v>0</v>
      </c>
      <c r="S11" s="121">
        <v>0</v>
      </c>
      <c r="T11" s="75">
        <v>1402</v>
      </c>
      <c r="U11" s="97">
        <v>0.07305127136306795</v>
      </c>
      <c r="V11" s="75">
        <v>2643</v>
      </c>
      <c r="W11" s="97">
        <v>0.07208509477703531</v>
      </c>
      <c r="X11" s="43"/>
    </row>
    <row r="12" spans="2:24" ht="21.75" customHeight="1">
      <c r="B12" s="81" t="s">
        <v>56</v>
      </c>
      <c r="C12" s="106">
        <v>129</v>
      </c>
      <c r="D12" s="124">
        <v>0.017829993089149964</v>
      </c>
      <c r="E12" s="109">
        <v>301</v>
      </c>
      <c r="F12" s="124">
        <v>0.03133132091183512</v>
      </c>
      <c r="G12" s="109">
        <v>10</v>
      </c>
      <c r="H12" s="124">
        <v>0.01584786053882726</v>
      </c>
      <c r="I12" s="49">
        <v>0</v>
      </c>
      <c r="J12" s="75">
        <v>440</v>
      </c>
      <c r="K12" s="97">
        <v>0.02518170892233732</v>
      </c>
      <c r="L12" s="106">
        <v>170</v>
      </c>
      <c r="M12" s="124">
        <v>0.03161614283057467</v>
      </c>
      <c r="N12" s="109">
        <v>521</v>
      </c>
      <c r="O12" s="124">
        <v>0.03950860696140138</v>
      </c>
      <c r="P12" s="109">
        <v>14</v>
      </c>
      <c r="Q12" s="124">
        <v>0.022364217252396165</v>
      </c>
      <c r="R12" s="109">
        <v>1</v>
      </c>
      <c r="S12" s="121">
        <v>0.5</v>
      </c>
      <c r="T12" s="75">
        <v>706</v>
      </c>
      <c r="U12" s="97">
        <v>0.036786160900375155</v>
      </c>
      <c r="V12" s="75">
        <v>1146</v>
      </c>
      <c r="W12" s="97">
        <v>0.031255966180280925</v>
      </c>
      <c r="X12" s="43"/>
    </row>
    <row r="13" spans="2:24" ht="21.75" customHeight="1" thickBot="1">
      <c r="B13" s="81" t="s">
        <v>57</v>
      </c>
      <c r="C13" s="106">
        <v>387</v>
      </c>
      <c r="D13" s="124">
        <v>0.053489979267449896</v>
      </c>
      <c r="E13" s="109">
        <v>442</v>
      </c>
      <c r="F13" s="124">
        <v>0.046008119079837616</v>
      </c>
      <c r="G13" s="109">
        <v>18</v>
      </c>
      <c r="H13" s="124">
        <v>0.028526148969889066</v>
      </c>
      <c r="I13" s="49">
        <v>0</v>
      </c>
      <c r="J13" s="75">
        <v>847</v>
      </c>
      <c r="K13" s="97">
        <v>0.04847478967549934</v>
      </c>
      <c r="L13" s="106">
        <v>401</v>
      </c>
      <c r="M13" s="124">
        <v>0.07457690161800261</v>
      </c>
      <c r="N13" s="109">
        <v>709</v>
      </c>
      <c r="O13" s="124">
        <v>0.053765071661484795</v>
      </c>
      <c r="P13" s="109">
        <v>18</v>
      </c>
      <c r="Q13" s="124">
        <v>0.02875399361022364</v>
      </c>
      <c r="R13" s="109">
        <v>0</v>
      </c>
      <c r="S13" s="121">
        <v>0</v>
      </c>
      <c r="T13" s="75">
        <v>1128</v>
      </c>
      <c r="U13" s="97">
        <v>0.05877448937057107</v>
      </c>
      <c r="V13" s="75">
        <v>1975</v>
      </c>
      <c r="W13" s="97">
        <v>0.05386608482203736</v>
      </c>
      <c r="X13" s="43"/>
    </row>
    <row r="14" spans="2:24" ht="21.75" customHeight="1" thickBot="1" thickTop="1">
      <c r="B14" s="82" t="s">
        <v>58</v>
      </c>
      <c r="C14" s="126">
        <v>1651</v>
      </c>
      <c r="D14" s="127">
        <v>0.22819626814098135</v>
      </c>
      <c r="E14" s="128">
        <v>2512</v>
      </c>
      <c r="F14" s="127">
        <v>0.26147600707817215</v>
      </c>
      <c r="G14" s="128">
        <v>100</v>
      </c>
      <c r="H14" s="127">
        <v>0.15847860538827258</v>
      </c>
      <c r="I14" s="129">
        <v>0</v>
      </c>
      <c r="J14" s="83">
        <v>4263</v>
      </c>
      <c r="K14" s="117">
        <v>0.24397642076346363</v>
      </c>
      <c r="L14" s="126">
        <v>1608</v>
      </c>
      <c r="M14" s="127">
        <v>0.2990515157150828</v>
      </c>
      <c r="N14" s="128">
        <v>4310</v>
      </c>
      <c r="O14" s="127">
        <v>0.3268370364753166</v>
      </c>
      <c r="P14" s="128">
        <v>121</v>
      </c>
      <c r="Q14" s="127">
        <v>0.19329073482428116</v>
      </c>
      <c r="R14" s="128">
        <v>1</v>
      </c>
      <c r="S14" s="130">
        <v>0.5</v>
      </c>
      <c r="T14" s="83">
        <v>6040</v>
      </c>
      <c r="U14" s="117">
        <v>0.3147144643601501</v>
      </c>
      <c r="V14" s="83">
        <v>10303</v>
      </c>
      <c r="W14" s="117">
        <v>0.2810036819855448</v>
      </c>
      <c r="X14" s="60"/>
    </row>
    <row r="15" spans="2:24" ht="21.75" customHeight="1" thickTop="1">
      <c r="B15" s="81" t="s">
        <v>59</v>
      </c>
      <c r="C15" s="106">
        <v>54</v>
      </c>
      <c r="D15" s="124">
        <v>0.00746371803731859</v>
      </c>
      <c r="E15" s="109">
        <v>124</v>
      </c>
      <c r="F15" s="124">
        <v>0.012907255126470282</v>
      </c>
      <c r="G15" s="109">
        <v>6</v>
      </c>
      <c r="H15" s="124">
        <v>0.009508716323296355</v>
      </c>
      <c r="I15" s="49">
        <v>0</v>
      </c>
      <c r="J15" s="75">
        <v>184</v>
      </c>
      <c r="K15" s="97">
        <v>0.010530532822068334</v>
      </c>
      <c r="L15" s="106">
        <v>73</v>
      </c>
      <c r="M15" s="124">
        <v>0.013576343686070299</v>
      </c>
      <c r="N15" s="109">
        <v>259</v>
      </c>
      <c r="O15" s="124">
        <v>0.019640555092136195</v>
      </c>
      <c r="P15" s="109">
        <v>10</v>
      </c>
      <c r="Q15" s="124">
        <v>0.01597444089456869</v>
      </c>
      <c r="R15" s="109">
        <v>0</v>
      </c>
      <c r="S15" s="121">
        <v>0</v>
      </c>
      <c r="T15" s="75">
        <v>342</v>
      </c>
      <c r="U15" s="97">
        <v>0.017819924968736973</v>
      </c>
      <c r="V15" s="75">
        <v>526</v>
      </c>
      <c r="W15" s="97">
        <v>0.014346106641210964</v>
      </c>
      <c r="X15" s="43"/>
    </row>
    <row r="16" spans="2:24" ht="21.75" customHeight="1">
      <c r="B16" s="81" t="s">
        <v>60</v>
      </c>
      <c r="C16" s="106">
        <v>411</v>
      </c>
      <c r="D16" s="124">
        <v>0.056807187284035936</v>
      </c>
      <c r="E16" s="109">
        <v>879</v>
      </c>
      <c r="F16" s="124">
        <v>0.09149578432393046</v>
      </c>
      <c r="G16" s="109">
        <v>55</v>
      </c>
      <c r="H16" s="124">
        <v>0.08716323296354993</v>
      </c>
      <c r="I16" s="49">
        <v>0</v>
      </c>
      <c r="J16" s="75">
        <v>1345</v>
      </c>
      <c r="K16" s="97">
        <v>0.07697590568305386</v>
      </c>
      <c r="L16" s="106">
        <v>383</v>
      </c>
      <c r="M16" s="124">
        <v>0.07122931002417705</v>
      </c>
      <c r="N16" s="109">
        <v>1439</v>
      </c>
      <c r="O16" s="124">
        <v>0.10912262076287253</v>
      </c>
      <c r="P16" s="109">
        <v>72</v>
      </c>
      <c r="Q16" s="124">
        <v>0.11501597444089456</v>
      </c>
      <c r="R16" s="109">
        <v>0</v>
      </c>
      <c r="S16" s="121">
        <v>0</v>
      </c>
      <c r="T16" s="75">
        <v>1894</v>
      </c>
      <c r="U16" s="97">
        <v>0.09868695289704044</v>
      </c>
      <c r="V16" s="75">
        <v>3239</v>
      </c>
      <c r="W16" s="97">
        <v>0.08834037910814128</v>
      </c>
      <c r="X16" s="43"/>
    </row>
    <row r="17" spans="2:24" ht="21.75" customHeight="1">
      <c r="B17" s="81" t="s">
        <v>61</v>
      </c>
      <c r="C17" s="106">
        <v>670</v>
      </c>
      <c r="D17" s="124">
        <v>0.09260539046302695</v>
      </c>
      <c r="E17" s="109">
        <v>889</v>
      </c>
      <c r="F17" s="124">
        <v>0.09253669199542</v>
      </c>
      <c r="G17" s="109">
        <v>44</v>
      </c>
      <c r="H17" s="124">
        <v>0.06973058637083994</v>
      </c>
      <c r="I17" s="49">
        <v>0</v>
      </c>
      <c r="J17" s="75">
        <v>1603</v>
      </c>
      <c r="K17" s="97">
        <v>0.09174154409660619</v>
      </c>
      <c r="L17" s="106">
        <v>359</v>
      </c>
      <c r="M17" s="124">
        <v>0.06676585456574298</v>
      </c>
      <c r="N17" s="109">
        <v>1219</v>
      </c>
      <c r="O17" s="124">
        <v>0.0924395237734132</v>
      </c>
      <c r="P17" s="109">
        <v>63</v>
      </c>
      <c r="Q17" s="124">
        <v>0.10063897763578275</v>
      </c>
      <c r="R17" s="109">
        <v>1</v>
      </c>
      <c r="S17" s="121">
        <v>0.5</v>
      </c>
      <c r="T17" s="75">
        <v>1642</v>
      </c>
      <c r="U17" s="97">
        <v>0.08555648186744477</v>
      </c>
      <c r="V17" s="75">
        <v>3245</v>
      </c>
      <c r="W17" s="97">
        <v>0.08850402291013228</v>
      </c>
      <c r="X17" s="43"/>
    </row>
    <row r="18" spans="2:24" ht="21.75" customHeight="1">
      <c r="B18" s="81" t="s">
        <v>62</v>
      </c>
      <c r="C18" s="106">
        <v>132</v>
      </c>
      <c r="D18" s="124">
        <v>0.01824464409122322</v>
      </c>
      <c r="E18" s="109">
        <v>147</v>
      </c>
      <c r="F18" s="124">
        <v>0.015301342770896221</v>
      </c>
      <c r="G18" s="109">
        <v>4</v>
      </c>
      <c r="H18" s="124">
        <v>0.006339144215530904</v>
      </c>
      <c r="I18" s="49">
        <v>0</v>
      </c>
      <c r="J18" s="75">
        <v>283</v>
      </c>
      <c r="K18" s="97">
        <v>0.01619641732959423</v>
      </c>
      <c r="L18" s="106">
        <v>80</v>
      </c>
      <c r="M18" s="124">
        <v>0.014878184861446904</v>
      </c>
      <c r="N18" s="109">
        <v>218</v>
      </c>
      <c r="O18" s="124">
        <v>0.01653143247137332</v>
      </c>
      <c r="P18" s="109">
        <v>14</v>
      </c>
      <c r="Q18" s="124">
        <v>0.022364217252396165</v>
      </c>
      <c r="R18" s="109">
        <v>0</v>
      </c>
      <c r="S18" s="121">
        <v>0</v>
      </c>
      <c r="T18" s="75">
        <v>312</v>
      </c>
      <c r="U18" s="97">
        <v>0.01625677365568987</v>
      </c>
      <c r="V18" s="75">
        <v>595</v>
      </c>
      <c r="W18" s="97">
        <v>0.01622801036410746</v>
      </c>
      <c r="X18" s="43"/>
    </row>
    <row r="19" spans="2:24" ht="21.75" customHeight="1" thickBot="1">
      <c r="B19" s="80" t="s">
        <v>63</v>
      </c>
      <c r="C19" s="106">
        <v>161</v>
      </c>
      <c r="D19" s="124">
        <v>0.022252937111264685</v>
      </c>
      <c r="E19" s="109">
        <v>308</v>
      </c>
      <c r="F19" s="124">
        <v>0.0320599562818778</v>
      </c>
      <c r="G19" s="109">
        <v>23</v>
      </c>
      <c r="H19" s="124">
        <v>0.03645007923930269</v>
      </c>
      <c r="I19" s="49">
        <v>0</v>
      </c>
      <c r="J19" s="75">
        <v>492</v>
      </c>
      <c r="K19" s="97">
        <v>0.02815772906770446</v>
      </c>
      <c r="L19" s="106">
        <v>176</v>
      </c>
      <c r="M19" s="124">
        <v>0.03273200669518319</v>
      </c>
      <c r="N19" s="109">
        <v>569</v>
      </c>
      <c r="O19" s="124">
        <v>0.04314855539546523</v>
      </c>
      <c r="P19" s="109">
        <v>24</v>
      </c>
      <c r="Q19" s="124">
        <v>0.038338658146964855</v>
      </c>
      <c r="R19" s="109">
        <v>0</v>
      </c>
      <c r="S19" s="121">
        <v>0</v>
      </c>
      <c r="T19" s="75">
        <v>769</v>
      </c>
      <c r="U19" s="97">
        <v>0.04006877865777407</v>
      </c>
      <c r="V19" s="75">
        <v>1261</v>
      </c>
      <c r="W19" s="97">
        <v>0.03439247238510841</v>
      </c>
      <c r="X19" s="43"/>
    </row>
    <row r="20" spans="2:23" ht="21.75" customHeight="1" thickBot="1" thickTop="1">
      <c r="B20" s="82" t="s">
        <v>64</v>
      </c>
      <c r="C20" s="126">
        <v>1428</v>
      </c>
      <c r="D20" s="127">
        <v>0.1973738769868694</v>
      </c>
      <c r="E20" s="128">
        <v>2347</v>
      </c>
      <c r="F20" s="127">
        <v>0.24430103049859478</v>
      </c>
      <c r="G20" s="128">
        <v>132</v>
      </c>
      <c r="H20" s="127">
        <v>0.20919175911251978</v>
      </c>
      <c r="I20" s="129">
        <v>0</v>
      </c>
      <c r="J20" s="83">
        <v>3907</v>
      </c>
      <c r="K20" s="117">
        <v>0.2236021289990271</v>
      </c>
      <c r="L20" s="126">
        <v>1071</v>
      </c>
      <c r="M20" s="127">
        <v>0.19918169983262043</v>
      </c>
      <c r="N20" s="128">
        <v>3704</v>
      </c>
      <c r="O20" s="127">
        <v>0.28088268749526046</v>
      </c>
      <c r="P20" s="128">
        <v>183</v>
      </c>
      <c r="Q20" s="127">
        <v>0.292332268370607</v>
      </c>
      <c r="R20" s="128">
        <v>1</v>
      </c>
      <c r="S20" s="130">
        <v>0.5</v>
      </c>
      <c r="T20" s="83">
        <v>4959</v>
      </c>
      <c r="U20" s="117">
        <v>0.2583889120466861</v>
      </c>
      <c r="V20" s="83">
        <v>8866</v>
      </c>
      <c r="W20" s="117">
        <v>0.24181099140870038</v>
      </c>
    </row>
    <row r="21" spans="2:24" ht="21.75" customHeight="1" thickBot="1" thickTop="1">
      <c r="B21" s="88" t="s">
        <v>48</v>
      </c>
      <c r="C21" s="107">
        <v>7235</v>
      </c>
      <c r="D21" s="125">
        <v>1</v>
      </c>
      <c r="E21" s="110">
        <v>9607</v>
      </c>
      <c r="F21" s="125">
        <v>0.9999999999999999</v>
      </c>
      <c r="G21" s="110">
        <v>631</v>
      </c>
      <c r="H21" s="125">
        <v>0.9999999999999999</v>
      </c>
      <c r="I21" s="98">
        <v>0</v>
      </c>
      <c r="J21" s="107">
        <v>17473</v>
      </c>
      <c r="K21" s="100">
        <v>1</v>
      </c>
      <c r="L21" s="107">
        <v>5377</v>
      </c>
      <c r="M21" s="125">
        <v>1</v>
      </c>
      <c r="N21" s="110">
        <v>13187</v>
      </c>
      <c r="O21" s="125">
        <v>0.9999999999999999</v>
      </c>
      <c r="P21" s="110">
        <v>626</v>
      </c>
      <c r="Q21" s="125">
        <v>1</v>
      </c>
      <c r="R21" s="110">
        <v>2</v>
      </c>
      <c r="S21" s="122">
        <v>1</v>
      </c>
      <c r="T21" s="107">
        <v>19192</v>
      </c>
      <c r="U21" s="100">
        <v>1</v>
      </c>
      <c r="V21" s="107">
        <v>36665</v>
      </c>
      <c r="W21" s="100">
        <v>1</v>
      </c>
      <c r="X21" s="41"/>
    </row>
    <row r="22" spans="2:23" s="38" customFormat="1" ht="21.75" customHeight="1" thickBot="1" thickTop="1">
      <c r="B22" s="113"/>
      <c r="C22" s="61"/>
      <c r="D22" s="118"/>
      <c r="E22" s="61"/>
      <c r="F22" s="118"/>
      <c r="G22" s="61"/>
      <c r="H22" s="118"/>
      <c r="I22" s="61"/>
      <c r="J22" s="93"/>
      <c r="K22" s="119"/>
      <c r="L22" s="61"/>
      <c r="M22" s="118"/>
      <c r="N22" s="61"/>
      <c r="O22" s="118"/>
      <c r="P22" s="61"/>
      <c r="Q22" s="118"/>
      <c r="R22" s="61"/>
      <c r="S22" s="118"/>
      <c r="T22" s="93"/>
      <c r="U22" s="119"/>
      <c r="V22" s="61"/>
      <c r="W22" s="61"/>
    </row>
    <row r="23" spans="2:23" ht="21.75" customHeight="1" thickTop="1">
      <c r="B23" s="51" t="s">
        <v>31</v>
      </c>
      <c r="C23" s="94"/>
      <c r="D23" s="92"/>
      <c r="E23" s="61"/>
      <c r="F23" s="92"/>
      <c r="G23" s="61"/>
      <c r="H23" s="92"/>
      <c r="I23" s="61"/>
      <c r="J23" s="93"/>
      <c r="K23" s="92"/>
      <c r="L23" s="61"/>
      <c r="M23" s="92"/>
      <c r="N23" s="61"/>
      <c r="O23" s="92"/>
      <c r="P23" s="61"/>
      <c r="Q23" s="92"/>
      <c r="R23" s="61"/>
      <c r="S23" s="92"/>
      <c r="T23" s="93"/>
      <c r="U23" s="92"/>
      <c r="V23" s="61"/>
      <c r="W23" s="61"/>
    </row>
    <row r="24" spans="2:23" ht="21.75" customHeight="1" thickBot="1">
      <c r="B24" s="95" t="s">
        <v>66</v>
      </c>
      <c r="C24" s="96"/>
      <c r="D24" s="92"/>
      <c r="E24" s="61"/>
      <c r="F24" s="92"/>
      <c r="G24" s="61"/>
      <c r="H24" s="92"/>
      <c r="I24" s="61"/>
      <c r="J24" s="93"/>
      <c r="K24" s="92"/>
      <c r="L24" s="61"/>
      <c r="M24" s="92"/>
      <c r="N24" s="61"/>
      <c r="O24" s="92"/>
      <c r="P24" s="61"/>
      <c r="Q24" s="92"/>
      <c r="R24" s="61"/>
      <c r="S24" s="92"/>
      <c r="T24" s="93"/>
      <c r="U24" s="92"/>
      <c r="V24" s="61"/>
      <c r="W24" s="61"/>
    </row>
    <row r="25" spans="2:23" s="38" customFormat="1" ht="15" thickTop="1">
      <c r="B25" s="91"/>
      <c r="C25" s="61"/>
      <c r="D25" s="118"/>
      <c r="E25" s="61"/>
      <c r="F25" s="118"/>
      <c r="G25" s="61"/>
      <c r="H25" s="118"/>
      <c r="I25" s="61"/>
      <c r="J25" s="93"/>
      <c r="K25" s="119"/>
      <c r="L25" s="61"/>
      <c r="M25" s="118"/>
      <c r="N25" s="61"/>
      <c r="O25" s="118"/>
      <c r="P25" s="61"/>
      <c r="Q25" s="118"/>
      <c r="R25" s="61"/>
      <c r="S25" s="118"/>
      <c r="T25" s="93"/>
      <c r="U25" s="119"/>
      <c r="V25" s="61"/>
      <c r="W25" s="61"/>
    </row>
    <row r="26" spans="2:23" s="38" customFormat="1" ht="14.25">
      <c r="B26" s="61"/>
      <c r="C26" s="61"/>
      <c r="D26" s="118"/>
      <c r="E26" s="61"/>
      <c r="F26" s="118"/>
      <c r="G26" s="61"/>
      <c r="H26" s="118"/>
      <c r="I26" s="61"/>
      <c r="J26" s="93"/>
      <c r="K26" s="119"/>
      <c r="L26" s="61"/>
      <c r="M26" s="118"/>
      <c r="N26" s="61"/>
      <c r="O26" s="118"/>
      <c r="P26" s="61"/>
      <c r="Q26" s="118"/>
      <c r="R26" s="61"/>
      <c r="S26" s="118"/>
      <c r="T26" s="93"/>
      <c r="U26" s="119"/>
      <c r="V26" s="120"/>
      <c r="W26" s="61"/>
    </row>
    <row r="27" spans="2:23" s="38" customFormat="1" ht="14.25">
      <c r="B27" s="61"/>
      <c r="C27" s="61"/>
      <c r="D27" s="61"/>
      <c r="E27" s="61"/>
      <c r="F27" s="61"/>
      <c r="G27" s="61"/>
      <c r="H27" s="61"/>
      <c r="I27" s="61"/>
      <c r="J27" s="93"/>
      <c r="K27" s="93"/>
      <c r="L27" s="61"/>
      <c r="M27" s="118"/>
      <c r="N27" s="61"/>
      <c r="O27" s="118"/>
      <c r="P27" s="61"/>
      <c r="Q27" s="118"/>
      <c r="R27" s="61"/>
      <c r="S27" s="118"/>
      <c r="T27" s="93"/>
      <c r="U27" s="119"/>
      <c r="V27" s="61"/>
      <c r="W27" s="61"/>
    </row>
    <row r="28" spans="2:23" s="38" customFormat="1" ht="14.25">
      <c r="B28" s="61"/>
      <c r="C28" s="61"/>
      <c r="D28" s="61"/>
      <c r="E28" s="61"/>
      <c r="F28" s="61"/>
      <c r="G28" s="61"/>
      <c r="H28" s="61"/>
      <c r="I28" s="61"/>
      <c r="J28" s="93"/>
      <c r="K28" s="93"/>
      <c r="L28" s="61"/>
      <c r="M28" s="118"/>
      <c r="N28" s="61"/>
      <c r="O28" s="118"/>
      <c r="P28" s="61"/>
      <c r="Q28" s="118"/>
      <c r="R28" s="61"/>
      <c r="S28" s="118"/>
      <c r="T28" s="93"/>
      <c r="U28" s="119"/>
      <c r="V28" s="61"/>
      <c r="W28" s="61"/>
    </row>
    <row r="29" spans="2:23" s="38" customFormat="1" ht="14.2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93"/>
      <c r="U29" s="119"/>
      <c r="V29" s="61"/>
      <c r="W29" s="61"/>
    </row>
    <row r="30" spans="2:23" s="38" customFormat="1" ht="14.25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2:23" s="38" customFormat="1" ht="14.25">
      <c r="B31" s="61"/>
      <c r="C31" s="114"/>
      <c r="D31" s="61"/>
      <c r="E31" s="114"/>
      <c r="F31" s="61"/>
      <c r="G31" s="114"/>
      <c r="H31" s="61"/>
      <c r="I31" s="114"/>
      <c r="J31" s="114"/>
      <c r="K31" s="61"/>
      <c r="L31" s="114"/>
      <c r="M31" s="61"/>
      <c r="N31" s="114"/>
      <c r="O31" s="61"/>
      <c r="P31" s="114"/>
      <c r="Q31" s="61"/>
      <c r="R31" s="114"/>
      <c r="S31" s="61"/>
      <c r="T31" s="114"/>
      <c r="U31" s="61"/>
      <c r="V31" s="114"/>
      <c r="W31" s="114"/>
    </row>
    <row r="32" spans="2:23" s="38" customFormat="1" ht="14.25">
      <c r="B32" s="61"/>
      <c r="C32" s="114"/>
      <c r="D32" s="61"/>
      <c r="E32" s="114"/>
      <c r="F32" s="61"/>
      <c r="G32" s="114"/>
      <c r="H32" s="61"/>
      <c r="I32" s="114"/>
      <c r="J32" s="114"/>
      <c r="K32" s="61"/>
      <c r="L32" s="114"/>
      <c r="M32" s="61"/>
      <c r="N32" s="114"/>
      <c r="O32" s="61"/>
      <c r="P32" s="114"/>
      <c r="Q32" s="61"/>
      <c r="R32" s="114"/>
      <c r="S32" s="61"/>
      <c r="T32" s="114"/>
      <c r="U32" s="61"/>
      <c r="V32" s="114"/>
      <c r="W32" s="114"/>
    </row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</sheetData>
  <sheetProtection/>
  <mergeCells count="17">
    <mergeCell ref="R6:S6"/>
    <mergeCell ref="C6:D6"/>
    <mergeCell ref="E6:F6"/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P25"/>
  <sheetViews>
    <sheetView zoomScalePageLayoutView="0" workbookViewId="0" topLeftCell="A3">
      <selection activeCell="C7" sqref="C7:R20"/>
    </sheetView>
  </sheetViews>
  <sheetFormatPr defaultColWidth="11.421875" defaultRowHeight="15"/>
  <cols>
    <col min="1" max="1" width="2.7109375" style="38" customWidth="1"/>
    <col min="2" max="2" width="30.7109375" style="34" customWidth="1"/>
    <col min="3" max="18" width="11.7109375" style="34" customWidth="1"/>
    <col min="19" max="98" width="11.421875" style="38" customWidth="1"/>
    <col min="99" max="16384" width="11.421875" style="34" customWidth="1"/>
  </cols>
  <sheetData>
    <row r="1" s="38" customFormat="1" ht="15" thickBot="1"/>
    <row r="2" spans="2:18" ht="21.75" customHeight="1" thickBot="1" thickTop="1">
      <c r="B2" s="200" t="s">
        <v>122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6"/>
    </row>
    <row r="3" spans="2:18" ht="21.75" customHeight="1" thickBot="1" thickTop="1">
      <c r="B3" s="203" t="s">
        <v>50</v>
      </c>
      <c r="C3" s="229" t="s">
        <v>85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5"/>
      <c r="R3" s="206" t="s">
        <v>48</v>
      </c>
    </row>
    <row r="4" spans="2:18" ht="21.75" customHeight="1" thickBot="1" thickTop="1">
      <c r="B4" s="204"/>
      <c r="C4" s="216" t="s">
        <v>86</v>
      </c>
      <c r="D4" s="218"/>
      <c r="E4" s="218"/>
      <c r="F4" s="218"/>
      <c r="G4" s="219"/>
      <c r="H4" s="217" t="s">
        <v>89</v>
      </c>
      <c r="I4" s="218"/>
      <c r="J4" s="218"/>
      <c r="K4" s="218"/>
      <c r="L4" s="219"/>
      <c r="M4" s="249" t="s">
        <v>90</v>
      </c>
      <c r="N4" s="250"/>
      <c r="O4" s="250"/>
      <c r="P4" s="250"/>
      <c r="Q4" s="251"/>
      <c r="R4" s="247"/>
    </row>
    <row r="5" spans="2:18" ht="21.75" customHeight="1" thickBot="1" thickTop="1">
      <c r="B5" s="204"/>
      <c r="C5" s="216" t="s">
        <v>70</v>
      </c>
      <c r="D5" s="217"/>
      <c r="E5" s="217"/>
      <c r="F5" s="252"/>
      <c r="G5" s="253" t="s">
        <v>48</v>
      </c>
      <c r="H5" s="216" t="s">
        <v>70</v>
      </c>
      <c r="I5" s="217"/>
      <c r="J5" s="217"/>
      <c r="K5" s="252"/>
      <c r="L5" s="253" t="s">
        <v>48</v>
      </c>
      <c r="M5" s="216" t="s">
        <v>70</v>
      </c>
      <c r="N5" s="217"/>
      <c r="O5" s="217"/>
      <c r="P5" s="252"/>
      <c r="Q5" s="253" t="s">
        <v>48</v>
      </c>
      <c r="R5" s="247"/>
    </row>
    <row r="6" spans="1:98" s="139" customFormat="1" ht="31.5" customHeight="1" thickBot="1" thickTop="1">
      <c r="A6" s="135"/>
      <c r="B6" s="205"/>
      <c r="C6" s="136" t="s">
        <v>71</v>
      </c>
      <c r="D6" s="137" t="s">
        <v>87</v>
      </c>
      <c r="E6" s="137" t="s">
        <v>88</v>
      </c>
      <c r="F6" s="138" t="s">
        <v>74</v>
      </c>
      <c r="G6" s="254"/>
      <c r="H6" s="136" t="s">
        <v>71</v>
      </c>
      <c r="I6" s="137" t="s">
        <v>87</v>
      </c>
      <c r="J6" s="137" t="s">
        <v>88</v>
      </c>
      <c r="K6" s="138" t="s">
        <v>74</v>
      </c>
      <c r="L6" s="254"/>
      <c r="M6" s="136" t="s">
        <v>71</v>
      </c>
      <c r="N6" s="137" t="s">
        <v>87</v>
      </c>
      <c r="O6" s="137" t="s">
        <v>88</v>
      </c>
      <c r="P6" s="138" t="s">
        <v>74</v>
      </c>
      <c r="Q6" s="254"/>
      <c r="R6" s="248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</row>
    <row r="7" spans="2:19" ht="21.75" customHeight="1" thickBot="1" thickTop="1">
      <c r="B7" s="82" t="s">
        <v>52</v>
      </c>
      <c r="C7" s="83">
        <v>386</v>
      </c>
      <c r="D7" s="85">
        <v>435</v>
      </c>
      <c r="E7" s="85">
        <v>6</v>
      </c>
      <c r="F7" s="133">
        <v>0</v>
      </c>
      <c r="G7" s="134">
        <v>827</v>
      </c>
      <c r="H7" s="83">
        <v>4395</v>
      </c>
      <c r="I7" s="85">
        <v>6387</v>
      </c>
      <c r="J7" s="85">
        <v>402</v>
      </c>
      <c r="K7" s="133">
        <v>0</v>
      </c>
      <c r="L7" s="134">
        <v>11184</v>
      </c>
      <c r="M7" s="83">
        <v>2073</v>
      </c>
      <c r="N7" s="85">
        <v>3099</v>
      </c>
      <c r="O7" s="85">
        <v>313</v>
      </c>
      <c r="P7" s="133">
        <v>0</v>
      </c>
      <c r="Q7" s="134">
        <v>5485</v>
      </c>
      <c r="R7" s="134">
        <v>17496</v>
      </c>
      <c r="S7" s="43"/>
    </row>
    <row r="8" spans="2:19" ht="21.75" customHeight="1" thickTop="1">
      <c r="B8" s="80" t="s">
        <v>53</v>
      </c>
      <c r="C8" s="106">
        <v>61</v>
      </c>
      <c r="D8" s="109">
        <v>187</v>
      </c>
      <c r="E8" s="109">
        <v>0</v>
      </c>
      <c r="F8" s="49">
        <v>0</v>
      </c>
      <c r="G8" s="131">
        <v>248</v>
      </c>
      <c r="H8" s="106">
        <v>491</v>
      </c>
      <c r="I8" s="109">
        <v>1581</v>
      </c>
      <c r="J8" s="109">
        <v>39</v>
      </c>
      <c r="K8" s="49">
        <v>0</v>
      </c>
      <c r="L8" s="131">
        <v>2111</v>
      </c>
      <c r="M8" s="106">
        <v>226</v>
      </c>
      <c r="N8" s="109">
        <v>667</v>
      </c>
      <c r="O8" s="109">
        <v>45</v>
      </c>
      <c r="P8" s="49">
        <v>0</v>
      </c>
      <c r="Q8" s="131">
        <v>938</v>
      </c>
      <c r="R8" s="131">
        <v>3297</v>
      </c>
      <c r="S8" s="43"/>
    </row>
    <row r="9" spans="2:19" ht="21.75" customHeight="1">
      <c r="B9" s="81" t="s">
        <v>54</v>
      </c>
      <c r="C9" s="106">
        <v>48</v>
      </c>
      <c r="D9" s="109">
        <v>50</v>
      </c>
      <c r="E9" s="109">
        <v>1</v>
      </c>
      <c r="F9" s="49">
        <v>0</v>
      </c>
      <c r="G9" s="131">
        <v>99</v>
      </c>
      <c r="H9" s="106">
        <v>277</v>
      </c>
      <c r="I9" s="109">
        <v>428</v>
      </c>
      <c r="J9" s="109">
        <v>11</v>
      </c>
      <c r="K9" s="49">
        <v>0</v>
      </c>
      <c r="L9" s="131">
        <v>716</v>
      </c>
      <c r="M9" s="106">
        <v>134</v>
      </c>
      <c r="N9" s="109">
        <v>286</v>
      </c>
      <c r="O9" s="109">
        <v>7</v>
      </c>
      <c r="P9" s="49">
        <v>0</v>
      </c>
      <c r="Q9" s="131">
        <v>427</v>
      </c>
      <c r="R9" s="131">
        <v>1242</v>
      </c>
      <c r="S9" s="43"/>
    </row>
    <row r="10" spans="2:19" ht="21.75" customHeight="1">
      <c r="B10" s="81" t="s">
        <v>55</v>
      </c>
      <c r="C10" s="106">
        <v>75</v>
      </c>
      <c r="D10" s="109">
        <v>130</v>
      </c>
      <c r="E10" s="109">
        <v>0</v>
      </c>
      <c r="F10" s="49">
        <v>0</v>
      </c>
      <c r="G10" s="131">
        <v>205</v>
      </c>
      <c r="H10" s="106">
        <v>591</v>
      </c>
      <c r="I10" s="109">
        <v>979</v>
      </c>
      <c r="J10" s="109">
        <v>23</v>
      </c>
      <c r="K10" s="49">
        <v>0</v>
      </c>
      <c r="L10" s="131">
        <v>1593</v>
      </c>
      <c r="M10" s="106">
        <v>269</v>
      </c>
      <c r="N10" s="109">
        <v>541</v>
      </c>
      <c r="O10" s="109">
        <v>35</v>
      </c>
      <c r="P10" s="49">
        <v>0</v>
      </c>
      <c r="Q10" s="131">
        <v>845</v>
      </c>
      <c r="R10" s="131">
        <v>2643</v>
      </c>
      <c r="S10" s="43"/>
    </row>
    <row r="11" spans="2:19" ht="21.75" customHeight="1">
      <c r="B11" s="81" t="s">
        <v>56</v>
      </c>
      <c r="C11" s="106">
        <v>25</v>
      </c>
      <c r="D11" s="109">
        <v>42</v>
      </c>
      <c r="E11" s="109">
        <v>0</v>
      </c>
      <c r="F11" s="49">
        <v>0</v>
      </c>
      <c r="G11" s="131">
        <v>67</v>
      </c>
      <c r="H11" s="106">
        <v>181</v>
      </c>
      <c r="I11" s="109">
        <v>523</v>
      </c>
      <c r="J11" s="109">
        <v>10</v>
      </c>
      <c r="K11" s="49">
        <v>0</v>
      </c>
      <c r="L11" s="131">
        <v>714</v>
      </c>
      <c r="M11" s="106">
        <v>93</v>
      </c>
      <c r="N11" s="109">
        <v>257</v>
      </c>
      <c r="O11" s="109">
        <v>14</v>
      </c>
      <c r="P11" s="49">
        <v>1</v>
      </c>
      <c r="Q11" s="131">
        <v>365</v>
      </c>
      <c r="R11" s="131">
        <v>1146</v>
      </c>
      <c r="S11" s="43"/>
    </row>
    <row r="12" spans="2:19" ht="21.75" customHeight="1" thickBot="1">
      <c r="B12" s="81" t="s">
        <v>57</v>
      </c>
      <c r="C12" s="106">
        <v>99</v>
      </c>
      <c r="D12" s="109">
        <v>128</v>
      </c>
      <c r="E12" s="109">
        <v>0</v>
      </c>
      <c r="F12" s="49">
        <v>0</v>
      </c>
      <c r="G12" s="131">
        <v>227</v>
      </c>
      <c r="H12" s="106">
        <v>472</v>
      </c>
      <c r="I12" s="109">
        <v>676</v>
      </c>
      <c r="J12" s="109">
        <v>18</v>
      </c>
      <c r="K12" s="49">
        <v>0</v>
      </c>
      <c r="L12" s="131">
        <v>1166</v>
      </c>
      <c r="M12" s="106">
        <v>217</v>
      </c>
      <c r="N12" s="109">
        <v>347</v>
      </c>
      <c r="O12" s="109">
        <v>18</v>
      </c>
      <c r="P12" s="49">
        <v>0</v>
      </c>
      <c r="Q12" s="131">
        <v>582</v>
      </c>
      <c r="R12" s="131">
        <v>1975</v>
      </c>
      <c r="S12" s="43"/>
    </row>
    <row r="13" spans="2:19" ht="21.75" customHeight="1" thickBot="1" thickTop="1">
      <c r="B13" s="82" t="s">
        <v>58</v>
      </c>
      <c r="C13" s="83">
        <v>308</v>
      </c>
      <c r="D13" s="85">
        <v>537</v>
      </c>
      <c r="E13" s="85">
        <v>1</v>
      </c>
      <c r="F13" s="133">
        <v>0</v>
      </c>
      <c r="G13" s="134">
        <v>846</v>
      </c>
      <c r="H13" s="83">
        <v>2012</v>
      </c>
      <c r="I13" s="85">
        <v>4187</v>
      </c>
      <c r="J13" s="85">
        <v>101</v>
      </c>
      <c r="K13" s="133">
        <v>0</v>
      </c>
      <c r="L13" s="134">
        <v>6300</v>
      </c>
      <c r="M13" s="83">
        <v>939</v>
      </c>
      <c r="N13" s="85">
        <v>2098</v>
      </c>
      <c r="O13" s="85">
        <v>119</v>
      </c>
      <c r="P13" s="133">
        <v>1</v>
      </c>
      <c r="Q13" s="134">
        <v>3157</v>
      </c>
      <c r="R13" s="134">
        <v>10303</v>
      </c>
      <c r="S13" s="60"/>
    </row>
    <row r="14" spans="2:19" ht="21.75" customHeight="1" thickTop="1">
      <c r="B14" s="81" t="s">
        <v>59</v>
      </c>
      <c r="C14" s="106">
        <v>8</v>
      </c>
      <c r="D14" s="109">
        <v>24</v>
      </c>
      <c r="E14" s="109">
        <v>0</v>
      </c>
      <c r="F14" s="49">
        <v>0</v>
      </c>
      <c r="G14" s="131">
        <v>32</v>
      </c>
      <c r="H14" s="106">
        <v>76</v>
      </c>
      <c r="I14" s="109">
        <v>272</v>
      </c>
      <c r="J14" s="109">
        <v>9</v>
      </c>
      <c r="K14" s="49">
        <v>0</v>
      </c>
      <c r="L14" s="131">
        <v>357</v>
      </c>
      <c r="M14" s="106">
        <v>43</v>
      </c>
      <c r="N14" s="109">
        <v>87</v>
      </c>
      <c r="O14" s="109">
        <v>7</v>
      </c>
      <c r="P14" s="49">
        <v>0</v>
      </c>
      <c r="Q14" s="131">
        <v>137</v>
      </c>
      <c r="R14" s="131">
        <v>526</v>
      </c>
      <c r="S14" s="43"/>
    </row>
    <row r="15" spans="2:19" ht="21.75" customHeight="1">
      <c r="B15" s="81" t="s">
        <v>60</v>
      </c>
      <c r="C15" s="106">
        <v>53</v>
      </c>
      <c r="D15" s="109">
        <v>176</v>
      </c>
      <c r="E15" s="109">
        <v>3</v>
      </c>
      <c r="F15" s="49">
        <v>0</v>
      </c>
      <c r="G15" s="131">
        <v>232</v>
      </c>
      <c r="H15" s="106">
        <v>524</v>
      </c>
      <c r="I15" s="109">
        <v>1525</v>
      </c>
      <c r="J15" s="109">
        <v>64</v>
      </c>
      <c r="K15" s="49">
        <v>0</v>
      </c>
      <c r="L15" s="131">
        <v>2113</v>
      </c>
      <c r="M15" s="106">
        <v>217</v>
      </c>
      <c r="N15" s="109">
        <v>617</v>
      </c>
      <c r="O15" s="109">
        <v>60</v>
      </c>
      <c r="P15" s="49">
        <v>0</v>
      </c>
      <c r="Q15" s="131">
        <v>894</v>
      </c>
      <c r="R15" s="131">
        <v>3239</v>
      </c>
      <c r="S15" s="43"/>
    </row>
    <row r="16" spans="2:19" ht="21.75" customHeight="1">
      <c r="B16" s="81" t="s">
        <v>61</v>
      </c>
      <c r="C16" s="106">
        <v>75</v>
      </c>
      <c r="D16" s="109">
        <v>124</v>
      </c>
      <c r="E16" s="109">
        <v>0</v>
      </c>
      <c r="F16" s="49">
        <v>0</v>
      </c>
      <c r="G16" s="131">
        <v>199</v>
      </c>
      <c r="H16" s="106">
        <v>671</v>
      </c>
      <c r="I16" s="109">
        <v>1375</v>
      </c>
      <c r="J16" s="109">
        <v>67</v>
      </c>
      <c r="K16" s="49">
        <v>1</v>
      </c>
      <c r="L16" s="131">
        <v>2114</v>
      </c>
      <c r="M16" s="106">
        <v>283</v>
      </c>
      <c r="N16" s="109">
        <v>609</v>
      </c>
      <c r="O16" s="109">
        <v>40</v>
      </c>
      <c r="P16" s="49">
        <v>0</v>
      </c>
      <c r="Q16" s="131">
        <v>932</v>
      </c>
      <c r="R16" s="131">
        <v>3245</v>
      </c>
      <c r="S16" s="43"/>
    </row>
    <row r="17" spans="2:19" ht="21.75" customHeight="1">
      <c r="B17" s="81" t="s">
        <v>62</v>
      </c>
      <c r="C17" s="106">
        <v>32</v>
      </c>
      <c r="D17" s="109">
        <v>28</v>
      </c>
      <c r="E17" s="109">
        <v>0</v>
      </c>
      <c r="F17" s="49">
        <v>0</v>
      </c>
      <c r="G17" s="131">
        <v>60</v>
      </c>
      <c r="H17" s="106">
        <v>128</v>
      </c>
      <c r="I17" s="109">
        <v>239</v>
      </c>
      <c r="J17" s="109">
        <v>11</v>
      </c>
      <c r="K17" s="49">
        <v>0</v>
      </c>
      <c r="L17" s="131">
        <v>378</v>
      </c>
      <c r="M17" s="106">
        <v>52</v>
      </c>
      <c r="N17" s="109">
        <v>98</v>
      </c>
      <c r="O17" s="109">
        <v>7</v>
      </c>
      <c r="P17" s="49">
        <v>0</v>
      </c>
      <c r="Q17" s="131">
        <v>157</v>
      </c>
      <c r="R17" s="131">
        <v>595</v>
      </c>
      <c r="S17" s="43"/>
    </row>
    <row r="18" spans="2:19" ht="21.75" customHeight="1" thickBot="1">
      <c r="B18" s="80" t="s">
        <v>63</v>
      </c>
      <c r="C18" s="106">
        <v>16</v>
      </c>
      <c r="D18" s="109">
        <v>49</v>
      </c>
      <c r="E18" s="109">
        <v>1</v>
      </c>
      <c r="F18" s="49">
        <v>0</v>
      </c>
      <c r="G18" s="131">
        <v>66</v>
      </c>
      <c r="H18" s="106">
        <v>196</v>
      </c>
      <c r="I18" s="109">
        <v>538</v>
      </c>
      <c r="J18" s="109">
        <v>26</v>
      </c>
      <c r="K18" s="49">
        <v>0</v>
      </c>
      <c r="L18" s="131">
        <v>760</v>
      </c>
      <c r="M18" s="106">
        <v>125</v>
      </c>
      <c r="N18" s="109">
        <v>290</v>
      </c>
      <c r="O18" s="109">
        <v>20</v>
      </c>
      <c r="P18" s="49">
        <v>0</v>
      </c>
      <c r="Q18" s="131">
        <v>435</v>
      </c>
      <c r="R18" s="131">
        <v>1261</v>
      </c>
      <c r="S18" s="43"/>
    </row>
    <row r="19" spans="2:18" ht="21.75" customHeight="1" thickBot="1" thickTop="1">
      <c r="B19" s="82" t="s">
        <v>64</v>
      </c>
      <c r="C19" s="83">
        <v>184</v>
      </c>
      <c r="D19" s="85">
        <v>401</v>
      </c>
      <c r="E19" s="85">
        <v>4</v>
      </c>
      <c r="F19" s="133">
        <v>0</v>
      </c>
      <c r="G19" s="134">
        <v>589</v>
      </c>
      <c r="H19" s="83">
        <v>1595</v>
      </c>
      <c r="I19" s="85">
        <v>3949</v>
      </c>
      <c r="J19" s="85">
        <v>177</v>
      </c>
      <c r="K19" s="133">
        <v>1</v>
      </c>
      <c r="L19" s="134">
        <v>5722</v>
      </c>
      <c r="M19" s="83">
        <v>720</v>
      </c>
      <c r="N19" s="85">
        <v>1701</v>
      </c>
      <c r="O19" s="85">
        <v>134</v>
      </c>
      <c r="P19" s="133">
        <v>0</v>
      </c>
      <c r="Q19" s="134">
        <v>2555</v>
      </c>
      <c r="R19" s="134">
        <v>8866</v>
      </c>
    </row>
    <row r="20" spans="2:19" ht="21.75" customHeight="1" thickBot="1" thickTop="1">
      <c r="B20" s="88" t="s">
        <v>48</v>
      </c>
      <c r="C20" s="107">
        <v>878</v>
      </c>
      <c r="D20" s="110">
        <v>1373</v>
      </c>
      <c r="E20" s="110">
        <v>11</v>
      </c>
      <c r="F20" s="98">
        <v>0</v>
      </c>
      <c r="G20" s="132">
        <v>2262</v>
      </c>
      <c r="H20" s="107">
        <v>8002</v>
      </c>
      <c r="I20" s="110">
        <v>14523</v>
      </c>
      <c r="J20" s="110">
        <v>680</v>
      </c>
      <c r="K20" s="98">
        <v>1</v>
      </c>
      <c r="L20" s="132">
        <v>23206</v>
      </c>
      <c r="M20" s="107">
        <v>3732</v>
      </c>
      <c r="N20" s="110">
        <v>6898</v>
      </c>
      <c r="O20" s="110">
        <v>566</v>
      </c>
      <c r="P20" s="98">
        <v>1</v>
      </c>
      <c r="Q20" s="132">
        <v>11197</v>
      </c>
      <c r="R20" s="132">
        <v>36665</v>
      </c>
      <c r="S20" s="41"/>
    </row>
    <row r="21" spans="2:18" s="38" customFormat="1" ht="21.75" customHeight="1" thickBot="1" thickTop="1">
      <c r="B21" s="113"/>
      <c r="C21" s="61"/>
      <c r="D21" s="61"/>
      <c r="E21" s="61"/>
      <c r="F21" s="61"/>
      <c r="G21" s="93"/>
      <c r="H21" s="61"/>
      <c r="I21" s="61"/>
      <c r="J21" s="61"/>
      <c r="K21" s="61"/>
      <c r="L21" s="93"/>
      <c r="M21" s="61"/>
      <c r="N21" s="61"/>
      <c r="O21" s="61"/>
      <c r="P21" s="61"/>
      <c r="Q21" s="93"/>
      <c r="R21" s="61"/>
    </row>
    <row r="22" spans="2:146" ht="21.75" customHeight="1" thickTop="1">
      <c r="B22" s="51" t="s">
        <v>31</v>
      </c>
      <c r="C22" s="94"/>
      <c r="D22" s="92"/>
      <c r="E22" s="61"/>
      <c r="F22" s="92"/>
      <c r="G22" s="61"/>
      <c r="H22" s="92"/>
      <c r="I22" s="61"/>
      <c r="J22" s="93"/>
      <c r="K22" s="92"/>
      <c r="L22" s="61"/>
      <c r="M22" s="92"/>
      <c r="N22" s="61"/>
      <c r="O22" s="92"/>
      <c r="P22" s="61"/>
      <c r="Q22" s="92"/>
      <c r="R22" s="61"/>
      <c r="S22" s="92"/>
      <c r="T22" s="93"/>
      <c r="U22" s="92"/>
      <c r="V22" s="61"/>
      <c r="W22" s="61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</row>
    <row r="23" spans="2:146" ht="21.75" customHeight="1" thickBot="1">
      <c r="B23" s="95" t="s">
        <v>66</v>
      </c>
      <c r="C23" s="96"/>
      <c r="D23" s="92"/>
      <c r="E23" s="61"/>
      <c r="F23" s="92"/>
      <c r="G23" s="61"/>
      <c r="H23" s="92"/>
      <c r="I23" s="61"/>
      <c r="J23" s="93"/>
      <c r="K23" s="92"/>
      <c r="L23" s="61"/>
      <c r="M23" s="92"/>
      <c r="N23" s="61"/>
      <c r="O23" s="92"/>
      <c r="P23" s="61"/>
      <c r="Q23" s="92"/>
      <c r="R23" s="61"/>
      <c r="S23" s="92"/>
      <c r="T23" s="93"/>
      <c r="U23" s="92"/>
      <c r="V23" s="61"/>
      <c r="W23" s="61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</row>
    <row r="24" spans="2:18" s="38" customFormat="1" ht="15" thickTop="1">
      <c r="B24" s="91"/>
      <c r="C24" s="61"/>
      <c r="D24" s="61"/>
      <c r="E24" s="61"/>
      <c r="F24" s="61"/>
      <c r="G24" s="93"/>
      <c r="H24" s="61"/>
      <c r="I24" s="61"/>
      <c r="J24" s="61"/>
      <c r="K24" s="61"/>
      <c r="L24" s="93"/>
      <c r="M24" s="61"/>
      <c r="N24" s="61"/>
      <c r="O24" s="61"/>
      <c r="P24" s="61"/>
      <c r="Q24" s="93"/>
      <c r="R24" s="61"/>
    </row>
    <row r="25" spans="2:18" s="38" customFormat="1" ht="14.25">
      <c r="B25" s="61"/>
      <c r="C25" s="61"/>
      <c r="D25" s="61"/>
      <c r="E25" s="61"/>
      <c r="F25" s="61"/>
      <c r="G25" s="93"/>
      <c r="H25" s="61"/>
      <c r="I25" s="61"/>
      <c r="J25" s="61"/>
      <c r="K25" s="61"/>
      <c r="L25" s="93"/>
      <c r="M25" s="61"/>
      <c r="N25" s="61"/>
      <c r="O25" s="61"/>
      <c r="P25" s="61"/>
      <c r="Q25" s="93"/>
      <c r="R25" s="61"/>
    </row>
    <row r="26" s="38" customFormat="1" ht="14.25"/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</sheetData>
  <sheetProtection/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24"/>
  <sheetViews>
    <sheetView zoomScalePageLayoutView="0" workbookViewId="0" topLeftCell="A3">
      <selection activeCell="C7" sqref="C7:R20"/>
    </sheetView>
  </sheetViews>
  <sheetFormatPr defaultColWidth="11.421875" defaultRowHeight="15"/>
  <cols>
    <col min="1" max="1" width="2.7109375" style="38" customWidth="1"/>
    <col min="2" max="2" width="31.00390625" style="34" customWidth="1"/>
    <col min="3" max="18" width="10.7109375" style="34" customWidth="1"/>
    <col min="19" max="105" width="11.421875" style="38" customWidth="1"/>
    <col min="106" max="16384" width="11.421875" style="34" customWidth="1"/>
  </cols>
  <sheetData>
    <row r="1" s="38" customFormat="1" ht="15" thickBot="1"/>
    <row r="2" spans="2:18" ht="21.75" customHeight="1" thickBot="1" thickTop="1">
      <c r="B2" s="200" t="s">
        <v>121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6"/>
    </row>
    <row r="3" spans="2:18" ht="21.75" customHeight="1" thickBot="1" thickTop="1">
      <c r="B3" s="203" t="s">
        <v>50</v>
      </c>
      <c r="C3" s="229" t="s">
        <v>85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5"/>
      <c r="R3" s="206" t="s">
        <v>48</v>
      </c>
    </row>
    <row r="4" spans="2:18" ht="21.75" customHeight="1" thickBot="1" thickTop="1">
      <c r="B4" s="204"/>
      <c r="C4" s="216" t="s">
        <v>86</v>
      </c>
      <c r="D4" s="218"/>
      <c r="E4" s="218"/>
      <c r="F4" s="218"/>
      <c r="G4" s="219"/>
      <c r="H4" s="216" t="s">
        <v>89</v>
      </c>
      <c r="I4" s="218"/>
      <c r="J4" s="218"/>
      <c r="K4" s="218"/>
      <c r="L4" s="219"/>
      <c r="M4" s="216" t="s">
        <v>90</v>
      </c>
      <c r="N4" s="218"/>
      <c r="O4" s="218"/>
      <c r="P4" s="218"/>
      <c r="Q4" s="219"/>
      <c r="R4" s="247"/>
    </row>
    <row r="5" spans="2:18" ht="21.75" customHeight="1" thickBot="1" thickTop="1">
      <c r="B5" s="204"/>
      <c r="C5" s="216" t="s">
        <v>70</v>
      </c>
      <c r="D5" s="217"/>
      <c r="E5" s="217"/>
      <c r="F5" s="217"/>
      <c r="G5" s="253" t="s">
        <v>48</v>
      </c>
      <c r="H5" s="216" t="s">
        <v>70</v>
      </c>
      <c r="I5" s="217"/>
      <c r="J5" s="217"/>
      <c r="K5" s="217"/>
      <c r="L5" s="253" t="s">
        <v>48</v>
      </c>
      <c r="M5" s="216" t="s">
        <v>70</v>
      </c>
      <c r="N5" s="217"/>
      <c r="O5" s="217"/>
      <c r="P5" s="217"/>
      <c r="Q5" s="253" t="s">
        <v>48</v>
      </c>
      <c r="R5" s="247"/>
    </row>
    <row r="6" spans="2:18" ht="31.5" customHeight="1" thickBot="1" thickTop="1">
      <c r="B6" s="205"/>
      <c r="C6" s="73" t="s">
        <v>71</v>
      </c>
      <c r="D6" s="137" t="s">
        <v>72</v>
      </c>
      <c r="E6" s="137" t="s">
        <v>73</v>
      </c>
      <c r="F6" s="68" t="s">
        <v>74</v>
      </c>
      <c r="G6" s="254"/>
      <c r="H6" s="73" t="s">
        <v>71</v>
      </c>
      <c r="I6" s="137" t="s">
        <v>72</v>
      </c>
      <c r="J6" s="137" t="s">
        <v>73</v>
      </c>
      <c r="K6" s="68" t="s">
        <v>74</v>
      </c>
      <c r="L6" s="254"/>
      <c r="M6" s="73" t="s">
        <v>71</v>
      </c>
      <c r="N6" s="137" t="s">
        <v>72</v>
      </c>
      <c r="O6" s="137" t="s">
        <v>73</v>
      </c>
      <c r="P6" s="68" t="s">
        <v>74</v>
      </c>
      <c r="Q6" s="254"/>
      <c r="R6" s="248"/>
    </row>
    <row r="7" spans="2:19" ht="21.75" customHeight="1" thickBot="1" thickTop="1">
      <c r="B7" s="82" t="s">
        <v>52</v>
      </c>
      <c r="C7" s="147">
        <v>0.4396355353075171</v>
      </c>
      <c r="D7" s="148">
        <v>0.3168244719592134</v>
      </c>
      <c r="E7" s="148">
        <v>0.5454545454545454</v>
      </c>
      <c r="F7" s="86">
        <v>0</v>
      </c>
      <c r="G7" s="87">
        <v>0.365605658709107</v>
      </c>
      <c r="H7" s="147">
        <v>0.5492376905773556</v>
      </c>
      <c r="I7" s="148">
        <v>0.43978516835364595</v>
      </c>
      <c r="J7" s="148">
        <v>0.5911764705882353</v>
      </c>
      <c r="K7" s="86">
        <v>0</v>
      </c>
      <c r="L7" s="87">
        <v>0.48194432474360077</v>
      </c>
      <c r="M7" s="147">
        <v>0.5554662379421221</v>
      </c>
      <c r="N7" s="148">
        <v>0.4492606552623949</v>
      </c>
      <c r="O7" s="148">
        <v>0.5530035335689046</v>
      </c>
      <c r="P7" s="86">
        <v>0</v>
      </c>
      <c r="Q7" s="87">
        <v>0.48986335625614</v>
      </c>
      <c r="R7" s="87">
        <v>0.4771853266057548</v>
      </c>
      <c r="S7" s="43"/>
    </row>
    <row r="8" spans="2:19" ht="21.75" customHeight="1" thickTop="1">
      <c r="B8" s="80" t="s">
        <v>53</v>
      </c>
      <c r="C8" s="143">
        <v>0.06947608200455581</v>
      </c>
      <c r="D8" s="145">
        <v>0.13619810633648943</v>
      </c>
      <c r="E8" s="145">
        <v>0</v>
      </c>
      <c r="F8" s="63">
        <v>0</v>
      </c>
      <c r="G8" s="65">
        <v>0.10963748894783377</v>
      </c>
      <c r="H8" s="143">
        <v>0.06135966008497876</v>
      </c>
      <c r="I8" s="145">
        <v>0.10886180541210494</v>
      </c>
      <c r="J8" s="145">
        <v>0.057352941176470586</v>
      </c>
      <c r="K8" s="63">
        <v>0</v>
      </c>
      <c r="L8" s="65">
        <v>0.09096785314142894</v>
      </c>
      <c r="M8" s="143">
        <v>0.060557341907824226</v>
      </c>
      <c r="N8" s="145">
        <v>0.09669469411423601</v>
      </c>
      <c r="O8" s="145">
        <v>0.07950530035335689</v>
      </c>
      <c r="P8" s="63">
        <v>0</v>
      </c>
      <c r="Q8" s="65">
        <v>0.08377243904617308</v>
      </c>
      <c r="R8" s="65">
        <v>0.08992226919405427</v>
      </c>
      <c r="S8" s="43"/>
    </row>
    <row r="9" spans="2:19" ht="21.75" customHeight="1">
      <c r="B9" s="81" t="s">
        <v>54</v>
      </c>
      <c r="C9" s="143">
        <v>0.05466970387243736</v>
      </c>
      <c r="D9" s="145">
        <v>0.03641660597232338</v>
      </c>
      <c r="E9" s="145">
        <v>0.09090909090909091</v>
      </c>
      <c r="F9" s="63">
        <v>0</v>
      </c>
      <c r="G9" s="65">
        <v>0.04376657824933687</v>
      </c>
      <c r="H9" s="143">
        <v>0.03461634591352162</v>
      </c>
      <c r="I9" s="145">
        <v>0.02947049507677477</v>
      </c>
      <c r="J9" s="145">
        <v>0.016176470588235296</v>
      </c>
      <c r="K9" s="63">
        <v>0</v>
      </c>
      <c r="L9" s="65">
        <v>0.03085408945962251</v>
      </c>
      <c r="M9" s="143">
        <v>0.03590568060021436</v>
      </c>
      <c r="N9" s="145">
        <v>0.04146129312844303</v>
      </c>
      <c r="O9" s="145">
        <v>0.012367491166077738</v>
      </c>
      <c r="P9" s="63">
        <v>0</v>
      </c>
      <c r="Q9" s="65">
        <v>0.038135214789675805</v>
      </c>
      <c r="R9" s="65">
        <v>0.033874267012136916</v>
      </c>
      <c r="S9" s="43"/>
    </row>
    <row r="10" spans="2:19" ht="21.75" customHeight="1">
      <c r="B10" s="81" t="s">
        <v>55</v>
      </c>
      <c r="C10" s="143">
        <v>0.08542141230068337</v>
      </c>
      <c r="D10" s="145">
        <v>0.09468317552804079</v>
      </c>
      <c r="E10" s="145">
        <v>0</v>
      </c>
      <c r="F10" s="63">
        <v>0</v>
      </c>
      <c r="G10" s="65">
        <v>0.09062776304155615</v>
      </c>
      <c r="H10" s="143">
        <v>0.0738565358660335</v>
      </c>
      <c r="I10" s="145">
        <v>0.06741031467327688</v>
      </c>
      <c r="J10" s="145">
        <v>0.033823529411764704</v>
      </c>
      <c r="K10" s="63">
        <v>0</v>
      </c>
      <c r="L10" s="65">
        <v>0.06864603981728863</v>
      </c>
      <c r="M10" s="143">
        <v>0.07207931404072883</v>
      </c>
      <c r="N10" s="145">
        <v>0.07842853000869818</v>
      </c>
      <c r="O10" s="145">
        <v>0.061837455830388695</v>
      </c>
      <c r="P10" s="63">
        <v>0</v>
      </c>
      <c r="Q10" s="65">
        <v>0.0754666428507636</v>
      </c>
      <c r="R10" s="65">
        <v>0.07208509477703531</v>
      </c>
      <c r="S10" s="43"/>
    </row>
    <row r="11" spans="2:19" ht="21.75" customHeight="1">
      <c r="B11" s="81" t="s">
        <v>56</v>
      </c>
      <c r="C11" s="143">
        <v>0.02847380410022779</v>
      </c>
      <c r="D11" s="145">
        <v>0.03058994901675164</v>
      </c>
      <c r="E11" s="145">
        <v>0</v>
      </c>
      <c r="F11" s="63">
        <v>0</v>
      </c>
      <c r="G11" s="65">
        <v>0.02961980548187445</v>
      </c>
      <c r="H11" s="143">
        <v>0.022619345163709073</v>
      </c>
      <c r="I11" s="145">
        <v>0.03601184328306824</v>
      </c>
      <c r="J11" s="145">
        <v>0.014705882352941176</v>
      </c>
      <c r="K11" s="63">
        <v>0</v>
      </c>
      <c r="L11" s="65">
        <v>0.030767904852193398</v>
      </c>
      <c r="M11" s="143">
        <v>0.02491961414790997</v>
      </c>
      <c r="N11" s="145">
        <v>0.03725717599304146</v>
      </c>
      <c r="O11" s="145">
        <v>0.024734982332155476</v>
      </c>
      <c r="P11" s="63">
        <v>1</v>
      </c>
      <c r="Q11" s="65">
        <v>0.032598017326069484</v>
      </c>
      <c r="R11" s="65">
        <v>0.031255966180280925</v>
      </c>
      <c r="S11" s="43"/>
    </row>
    <row r="12" spans="2:19" ht="21.75" customHeight="1" thickBot="1">
      <c r="B12" s="81" t="s">
        <v>57</v>
      </c>
      <c r="C12" s="143">
        <v>0.11275626423690205</v>
      </c>
      <c r="D12" s="145">
        <v>0.09322651128914786</v>
      </c>
      <c r="E12" s="145">
        <v>0</v>
      </c>
      <c r="F12" s="63">
        <v>0</v>
      </c>
      <c r="G12" s="65">
        <v>0.10035366931918656</v>
      </c>
      <c r="H12" s="143">
        <v>0.05898525368657836</v>
      </c>
      <c r="I12" s="145">
        <v>0.04654685671004613</v>
      </c>
      <c r="J12" s="145">
        <v>0.026470588235294117</v>
      </c>
      <c r="K12" s="63">
        <v>0</v>
      </c>
      <c r="L12" s="65">
        <v>0.05024562613117297</v>
      </c>
      <c r="M12" s="143">
        <v>0.05814576634512326</v>
      </c>
      <c r="N12" s="145">
        <v>0.05030443606842563</v>
      </c>
      <c r="O12" s="145">
        <v>0.03180212014134275</v>
      </c>
      <c r="P12" s="63">
        <v>0</v>
      </c>
      <c r="Q12" s="65">
        <v>0.05197820844869162</v>
      </c>
      <c r="R12" s="65">
        <v>0.05386608482203736</v>
      </c>
      <c r="S12" s="43"/>
    </row>
    <row r="13" spans="2:19" ht="21.75" customHeight="1" thickBot="1" thickTop="1">
      <c r="B13" s="82" t="s">
        <v>58</v>
      </c>
      <c r="C13" s="147">
        <v>0.35079726651480636</v>
      </c>
      <c r="D13" s="148">
        <v>0.3911143481427531</v>
      </c>
      <c r="E13" s="148">
        <v>0.09090909090909091</v>
      </c>
      <c r="F13" s="86">
        <v>0</v>
      </c>
      <c r="G13" s="87">
        <v>0.3740053050397878</v>
      </c>
      <c r="H13" s="147">
        <v>0.2514371407148213</v>
      </c>
      <c r="I13" s="148">
        <v>0.28830131515527097</v>
      </c>
      <c r="J13" s="148">
        <v>0.14852941176470588</v>
      </c>
      <c r="K13" s="86">
        <v>0</v>
      </c>
      <c r="L13" s="87">
        <v>0.27148151340170645</v>
      </c>
      <c r="M13" s="147">
        <v>0.2516077170418006</v>
      </c>
      <c r="N13" s="148">
        <v>0.3041461293128443</v>
      </c>
      <c r="O13" s="148">
        <v>0.21024734982332155</v>
      </c>
      <c r="P13" s="86">
        <v>1</v>
      </c>
      <c r="Q13" s="87">
        <v>0.2819505224613736</v>
      </c>
      <c r="R13" s="87">
        <v>0.2810036819855448</v>
      </c>
      <c r="S13" s="60"/>
    </row>
    <row r="14" spans="2:19" ht="21.75" customHeight="1" thickTop="1">
      <c r="B14" s="81" t="s">
        <v>59</v>
      </c>
      <c r="C14" s="143">
        <v>0.009111617312072893</v>
      </c>
      <c r="D14" s="145">
        <v>0.01747997086671522</v>
      </c>
      <c r="E14" s="145">
        <v>0</v>
      </c>
      <c r="F14" s="63">
        <v>0</v>
      </c>
      <c r="G14" s="65">
        <v>0.014146772767462422</v>
      </c>
      <c r="H14" s="143">
        <v>0.0094976255936016</v>
      </c>
      <c r="I14" s="145">
        <v>0.018728912759071816</v>
      </c>
      <c r="J14" s="145">
        <v>0.013235294117647059</v>
      </c>
      <c r="K14" s="63">
        <v>0</v>
      </c>
      <c r="L14" s="65">
        <v>0.015383952426096699</v>
      </c>
      <c r="M14" s="143">
        <v>0.01152197213290461</v>
      </c>
      <c r="N14" s="145">
        <v>0.012612351406204697</v>
      </c>
      <c r="O14" s="145">
        <v>0.012367491166077738</v>
      </c>
      <c r="P14" s="63">
        <v>0</v>
      </c>
      <c r="Q14" s="65">
        <v>0.012235420201839778</v>
      </c>
      <c r="R14" s="65">
        <v>0.014346106641210964</v>
      </c>
      <c r="S14" s="43"/>
    </row>
    <row r="15" spans="2:19" ht="21.75" customHeight="1">
      <c r="B15" s="81" t="s">
        <v>60</v>
      </c>
      <c r="C15" s="143">
        <v>0.06036446469248292</v>
      </c>
      <c r="D15" s="145">
        <v>0.1281864530225783</v>
      </c>
      <c r="E15" s="145">
        <v>0.2727272727272727</v>
      </c>
      <c r="F15" s="63">
        <v>0</v>
      </c>
      <c r="G15" s="65">
        <v>0.10256410256410256</v>
      </c>
      <c r="H15" s="143">
        <v>0.06548362909272681</v>
      </c>
      <c r="I15" s="145">
        <v>0.1050058527852372</v>
      </c>
      <c r="J15" s="145">
        <v>0.09411764705882353</v>
      </c>
      <c r="K15" s="63">
        <v>0</v>
      </c>
      <c r="L15" s="65">
        <v>0.09105403774885805</v>
      </c>
      <c r="M15" s="143">
        <v>0.05814576634512326</v>
      </c>
      <c r="N15" s="145">
        <v>0.08944621629457813</v>
      </c>
      <c r="O15" s="145">
        <v>0.10600706713780919</v>
      </c>
      <c r="P15" s="63">
        <v>0</v>
      </c>
      <c r="Q15" s="65">
        <v>0.07984281503974279</v>
      </c>
      <c r="R15" s="65">
        <v>0.08834037910814128</v>
      </c>
      <c r="S15" s="43"/>
    </row>
    <row r="16" spans="2:19" ht="21.75" customHeight="1">
      <c r="B16" s="81" t="s">
        <v>61</v>
      </c>
      <c r="C16" s="143">
        <v>0.08542141230068337</v>
      </c>
      <c r="D16" s="145">
        <v>0.09031318281136198</v>
      </c>
      <c r="E16" s="145">
        <v>0</v>
      </c>
      <c r="F16" s="63">
        <v>0</v>
      </c>
      <c r="G16" s="65">
        <v>0.08797524314765694</v>
      </c>
      <c r="H16" s="143">
        <v>0.08385403649087728</v>
      </c>
      <c r="I16" s="145">
        <v>0.09467740824898437</v>
      </c>
      <c r="J16" s="145">
        <v>0.09852941176470588</v>
      </c>
      <c r="K16" s="63">
        <v>1</v>
      </c>
      <c r="L16" s="65">
        <v>0.09109713005257261</v>
      </c>
      <c r="M16" s="143">
        <v>0.07583065380493033</v>
      </c>
      <c r="N16" s="145">
        <v>0.08828645984343288</v>
      </c>
      <c r="O16" s="145">
        <v>0.0706713780918728</v>
      </c>
      <c r="P16" s="63">
        <v>0</v>
      </c>
      <c r="Q16" s="65">
        <v>0.0832365812271144</v>
      </c>
      <c r="R16" s="65">
        <v>0.08850402291013228</v>
      </c>
      <c r="S16" s="43"/>
    </row>
    <row r="17" spans="2:19" ht="21.75" customHeight="1">
      <c r="B17" s="81" t="s">
        <v>62</v>
      </c>
      <c r="C17" s="143">
        <v>0.03644646924829157</v>
      </c>
      <c r="D17" s="145">
        <v>0.02039329934450109</v>
      </c>
      <c r="E17" s="145">
        <v>0</v>
      </c>
      <c r="F17" s="63">
        <v>0</v>
      </c>
      <c r="G17" s="65">
        <v>0.026525198938992044</v>
      </c>
      <c r="H17" s="143">
        <v>0.015996000999750064</v>
      </c>
      <c r="I17" s="145">
        <v>0.016456654961096193</v>
      </c>
      <c r="J17" s="145">
        <v>0.016176470588235296</v>
      </c>
      <c r="K17" s="63">
        <v>0</v>
      </c>
      <c r="L17" s="65">
        <v>0.016288890804102386</v>
      </c>
      <c r="M17" s="143">
        <v>0.013933547695605574</v>
      </c>
      <c r="N17" s="145">
        <v>0.014207016526529429</v>
      </c>
      <c r="O17" s="145">
        <v>0.012367491166077738</v>
      </c>
      <c r="P17" s="63">
        <v>0</v>
      </c>
      <c r="Q17" s="65">
        <v>0.014021612932035367</v>
      </c>
      <c r="R17" s="65">
        <v>0.01622801036410746</v>
      </c>
      <c r="S17" s="43"/>
    </row>
    <row r="18" spans="2:19" ht="21.75" customHeight="1" thickBot="1">
      <c r="B18" s="80" t="s">
        <v>63</v>
      </c>
      <c r="C18" s="143">
        <v>0.018223234624145785</v>
      </c>
      <c r="D18" s="145">
        <v>0.035688273852876914</v>
      </c>
      <c r="E18" s="145">
        <v>0.09090909090909091</v>
      </c>
      <c r="F18" s="63">
        <v>0</v>
      </c>
      <c r="G18" s="65">
        <v>0.029177718832891247</v>
      </c>
      <c r="H18" s="143">
        <v>0.024493876530867282</v>
      </c>
      <c r="I18" s="145">
        <v>0.03704468773669352</v>
      </c>
      <c r="J18" s="145">
        <v>0.03823529411764706</v>
      </c>
      <c r="K18" s="63">
        <v>0</v>
      </c>
      <c r="L18" s="65">
        <v>0.032750150823063</v>
      </c>
      <c r="M18" s="143">
        <v>0.0334941050375134</v>
      </c>
      <c r="N18" s="145">
        <v>0.04204117135401566</v>
      </c>
      <c r="O18" s="145">
        <v>0.0353356890459364</v>
      </c>
      <c r="P18" s="63">
        <v>0</v>
      </c>
      <c r="Q18" s="65">
        <v>0.038849691881754043</v>
      </c>
      <c r="R18" s="65">
        <v>0.03439247238510841</v>
      </c>
      <c r="S18" s="43"/>
    </row>
    <row r="19" spans="2:18" ht="21.75" customHeight="1" thickBot="1" thickTop="1">
      <c r="B19" s="82" t="s">
        <v>64</v>
      </c>
      <c r="C19" s="147">
        <v>0.20956719817767655</v>
      </c>
      <c r="D19" s="148">
        <v>0.2920611798980335</v>
      </c>
      <c r="E19" s="148">
        <v>0.36363636363636365</v>
      </c>
      <c r="F19" s="86">
        <v>0</v>
      </c>
      <c r="G19" s="87">
        <v>0.2603890362511052</v>
      </c>
      <c r="H19" s="147">
        <v>0.19932516870782305</v>
      </c>
      <c r="I19" s="148">
        <v>0.2719135164910831</v>
      </c>
      <c r="J19" s="148">
        <v>0.26029411764705884</v>
      </c>
      <c r="K19" s="86">
        <v>1</v>
      </c>
      <c r="L19" s="87">
        <v>0.24657416185469275</v>
      </c>
      <c r="M19" s="147">
        <v>0.19292604501607716</v>
      </c>
      <c r="N19" s="148">
        <v>0.2465932154247608</v>
      </c>
      <c r="O19" s="148">
        <v>0.23674911660777384</v>
      </c>
      <c r="P19" s="86">
        <v>0</v>
      </c>
      <c r="Q19" s="87">
        <v>0.2281861212824864</v>
      </c>
      <c r="R19" s="87">
        <v>0.24181099140870038</v>
      </c>
    </row>
    <row r="20" spans="2:19" ht="21.75" customHeight="1" thickBot="1" thickTop="1">
      <c r="B20" s="88" t="s">
        <v>48</v>
      </c>
      <c r="C20" s="144">
        <v>1</v>
      </c>
      <c r="D20" s="146">
        <v>1</v>
      </c>
      <c r="E20" s="146">
        <v>1</v>
      </c>
      <c r="F20" s="99">
        <v>0</v>
      </c>
      <c r="G20" s="142">
        <v>1</v>
      </c>
      <c r="H20" s="144">
        <v>1</v>
      </c>
      <c r="I20" s="146">
        <v>1</v>
      </c>
      <c r="J20" s="146">
        <v>1</v>
      </c>
      <c r="K20" s="99">
        <v>1</v>
      </c>
      <c r="L20" s="142">
        <v>0.9999999999999999</v>
      </c>
      <c r="M20" s="144">
        <v>0.9999999999999999</v>
      </c>
      <c r="N20" s="146">
        <v>1</v>
      </c>
      <c r="O20" s="146">
        <v>1</v>
      </c>
      <c r="P20" s="99">
        <v>1</v>
      </c>
      <c r="Q20" s="142">
        <v>1</v>
      </c>
      <c r="R20" s="142">
        <v>1</v>
      </c>
      <c r="S20" s="41"/>
    </row>
    <row r="21" spans="2:18" s="38" customFormat="1" ht="21.75" customHeight="1" thickBot="1" thickTop="1">
      <c r="B21" s="113"/>
      <c r="C21" s="61"/>
      <c r="D21" s="61"/>
      <c r="E21" s="61"/>
      <c r="F21" s="61"/>
      <c r="G21" s="93"/>
      <c r="H21" s="61"/>
      <c r="I21" s="61"/>
      <c r="J21" s="61"/>
      <c r="K21" s="61"/>
      <c r="L21" s="93"/>
      <c r="M21" s="61"/>
      <c r="N21" s="61"/>
      <c r="O21" s="61"/>
      <c r="P21" s="61"/>
      <c r="Q21" s="119"/>
      <c r="R21" s="61"/>
    </row>
    <row r="22" spans="2:18" ht="21.75" customHeight="1" thickTop="1">
      <c r="B22" s="51" t="s">
        <v>31</v>
      </c>
      <c r="C22" s="140"/>
      <c r="D22" s="140"/>
      <c r="E22" s="140"/>
      <c r="F22" s="94"/>
      <c r="G22" s="93"/>
      <c r="H22" s="61"/>
      <c r="I22" s="61"/>
      <c r="J22" s="61"/>
      <c r="K22" s="61"/>
      <c r="L22" s="93"/>
      <c r="M22" s="61"/>
      <c r="N22" s="61"/>
      <c r="O22" s="61"/>
      <c r="P22" s="61"/>
      <c r="Q22" s="93"/>
      <c r="R22" s="61"/>
    </row>
    <row r="23" spans="2:18" ht="21.75" customHeight="1" thickBot="1">
      <c r="B23" s="95" t="s">
        <v>97</v>
      </c>
      <c r="C23" s="141"/>
      <c r="D23" s="141"/>
      <c r="E23" s="141"/>
      <c r="F23" s="96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</row>
    <row r="24" spans="2:18" s="38" customFormat="1" ht="15" thickTop="1">
      <c r="B24" s="91"/>
      <c r="C24" s="61"/>
      <c r="D24" s="61"/>
      <c r="E24" s="61"/>
      <c r="F24" s="61"/>
      <c r="G24" s="93"/>
      <c r="H24" s="61"/>
      <c r="I24" s="61"/>
      <c r="J24" s="61"/>
      <c r="K24" s="61"/>
      <c r="L24" s="93"/>
      <c r="M24" s="61"/>
      <c r="N24" s="61"/>
      <c r="O24" s="61"/>
      <c r="P24" s="61"/>
      <c r="Q24" s="93"/>
      <c r="R24" s="61"/>
    </row>
    <row r="25" s="38" customFormat="1" ht="14.25"/>
    <row r="26" s="38" customFormat="1" ht="14.25"/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  <row r="462" s="38" customFormat="1" ht="14.25"/>
    <row r="463" s="38" customFormat="1" ht="14.25"/>
    <row r="464" s="38" customFormat="1" ht="14.25"/>
    <row r="465" s="38" customFormat="1" ht="14.25"/>
    <row r="466" s="38" customFormat="1" ht="14.25"/>
    <row r="467" s="38" customFormat="1" ht="14.25"/>
    <row r="468" s="38" customFormat="1" ht="14.25"/>
    <row r="469" s="38" customFormat="1" ht="14.25"/>
    <row r="470" s="38" customFormat="1" ht="14.25"/>
    <row r="471" s="38" customFormat="1" ht="14.25"/>
    <row r="472" s="38" customFormat="1" ht="14.25"/>
    <row r="473" s="38" customFormat="1" ht="14.25"/>
    <row r="474" s="38" customFormat="1" ht="14.25"/>
    <row r="475" s="38" customFormat="1" ht="14.25"/>
    <row r="476" s="38" customFormat="1" ht="14.25"/>
    <row r="477" s="38" customFormat="1" ht="14.25"/>
    <row r="478" s="38" customFormat="1" ht="14.25"/>
    <row r="479" s="38" customFormat="1" ht="14.25"/>
    <row r="480" s="38" customFormat="1" ht="14.25"/>
    <row r="481" s="38" customFormat="1" ht="14.25"/>
    <row r="482" s="38" customFormat="1" ht="14.25"/>
    <row r="483" s="38" customFormat="1" ht="14.25"/>
    <row r="484" s="38" customFormat="1" ht="14.25"/>
    <row r="485" s="38" customFormat="1" ht="14.25"/>
    <row r="486" s="38" customFormat="1" ht="14.25"/>
    <row r="487" s="38" customFormat="1" ht="14.25"/>
    <row r="488" s="38" customFormat="1" ht="14.25"/>
    <row r="489" s="38" customFormat="1" ht="14.25"/>
    <row r="490" s="38" customFormat="1" ht="14.25"/>
    <row r="491" s="38" customFormat="1" ht="14.25"/>
    <row r="492" s="38" customFormat="1" ht="14.25"/>
    <row r="493" s="38" customFormat="1" ht="14.25"/>
    <row r="494" s="38" customFormat="1" ht="14.25"/>
    <row r="495" s="38" customFormat="1" ht="14.25"/>
    <row r="496" s="38" customFormat="1" ht="14.25"/>
    <row r="497" s="38" customFormat="1" ht="14.25"/>
    <row r="498" s="38" customFormat="1" ht="14.25"/>
    <row r="499" s="38" customFormat="1" ht="14.25"/>
    <row r="500" s="38" customFormat="1" ht="14.25"/>
    <row r="501" s="38" customFormat="1" ht="14.25"/>
    <row r="502" s="38" customFormat="1" ht="14.25"/>
    <row r="503" s="38" customFormat="1" ht="14.25"/>
    <row r="504" s="38" customFormat="1" ht="14.25"/>
    <row r="505" s="38" customFormat="1" ht="14.25"/>
    <row r="506" s="38" customFormat="1" ht="14.25"/>
    <row r="507" s="38" customFormat="1" ht="14.25"/>
    <row r="508" s="38" customFormat="1" ht="14.25"/>
    <row r="509" s="38" customFormat="1" ht="14.25"/>
    <row r="510" s="38" customFormat="1" ht="14.25"/>
    <row r="511" s="38" customFormat="1" ht="14.25"/>
    <row r="512" s="38" customFormat="1" ht="14.25"/>
    <row r="513" s="38" customFormat="1" ht="14.25"/>
    <row r="514" s="38" customFormat="1" ht="14.25"/>
    <row r="515" s="38" customFormat="1" ht="14.25"/>
    <row r="516" s="38" customFormat="1" ht="14.25"/>
    <row r="517" s="38" customFormat="1" ht="14.25"/>
    <row r="518" s="38" customFormat="1" ht="14.25"/>
    <row r="519" s="38" customFormat="1" ht="14.25"/>
    <row r="520" s="38" customFormat="1" ht="14.25"/>
    <row r="521" s="38" customFormat="1" ht="14.25"/>
    <row r="522" s="38" customFormat="1" ht="14.25"/>
    <row r="523" s="38" customFormat="1" ht="14.25"/>
    <row r="524" s="38" customFormat="1" ht="14.25"/>
    <row r="525" s="38" customFormat="1" ht="14.25"/>
    <row r="526" s="38" customFormat="1" ht="14.25"/>
    <row r="527" s="38" customFormat="1" ht="14.25"/>
  </sheetData>
  <sheetProtection/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P838"/>
  <sheetViews>
    <sheetView zoomScalePageLayoutView="0" workbookViewId="0" topLeftCell="B1">
      <selection activeCell="C6" sqref="C6:P19"/>
    </sheetView>
  </sheetViews>
  <sheetFormatPr defaultColWidth="11.421875" defaultRowHeight="15"/>
  <cols>
    <col min="1" max="1" width="2.7109375" style="38" customWidth="1"/>
    <col min="2" max="2" width="31.7109375" style="34" customWidth="1"/>
    <col min="3" max="16" width="11.7109375" style="34" customWidth="1"/>
    <col min="17" max="16384" width="11.421875" style="38" customWidth="1"/>
  </cols>
  <sheetData>
    <row r="1" spans="2:16" ht="1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ht="21.75" customHeight="1" thickBot="1" thickTop="1">
      <c r="B2" s="256" t="s">
        <v>120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26"/>
    </row>
    <row r="3" spans="2:16" ht="21.75" customHeight="1" thickTop="1">
      <c r="B3" s="203" t="s">
        <v>50</v>
      </c>
      <c r="C3" s="263" t="s">
        <v>91</v>
      </c>
      <c r="D3" s="260"/>
      <c r="E3" s="259" t="s">
        <v>92</v>
      </c>
      <c r="F3" s="259"/>
      <c r="G3" s="263" t="s">
        <v>93</v>
      </c>
      <c r="H3" s="260"/>
      <c r="I3" s="259" t="s">
        <v>94</v>
      </c>
      <c r="J3" s="259"/>
      <c r="K3" s="263" t="s">
        <v>95</v>
      </c>
      <c r="L3" s="260"/>
      <c r="M3" s="259" t="s">
        <v>96</v>
      </c>
      <c r="N3" s="260"/>
      <c r="O3" s="231" t="s">
        <v>48</v>
      </c>
      <c r="P3" s="232"/>
    </row>
    <row r="4" spans="2:16" ht="21.75" customHeight="1" thickBot="1">
      <c r="B4" s="227"/>
      <c r="C4" s="264"/>
      <c r="D4" s="262"/>
      <c r="E4" s="261"/>
      <c r="F4" s="261"/>
      <c r="G4" s="264"/>
      <c r="H4" s="262"/>
      <c r="I4" s="261"/>
      <c r="J4" s="261"/>
      <c r="K4" s="264"/>
      <c r="L4" s="262"/>
      <c r="M4" s="261"/>
      <c r="N4" s="262"/>
      <c r="O4" s="257"/>
      <c r="P4" s="258"/>
    </row>
    <row r="5" spans="2:16" ht="21.75" customHeight="1" thickBot="1" thickTop="1">
      <c r="B5" s="228"/>
      <c r="C5" s="73" t="s">
        <v>0</v>
      </c>
      <c r="D5" s="154" t="s">
        <v>1</v>
      </c>
      <c r="E5" s="73" t="s">
        <v>0</v>
      </c>
      <c r="F5" s="153" t="s">
        <v>1</v>
      </c>
      <c r="G5" s="73" t="s">
        <v>0</v>
      </c>
      <c r="H5" s="154" t="s">
        <v>1</v>
      </c>
      <c r="I5" s="73" t="s">
        <v>0</v>
      </c>
      <c r="J5" s="153" t="s">
        <v>1</v>
      </c>
      <c r="K5" s="73" t="s">
        <v>0</v>
      </c>
      <c r="L5" s="154" t="s">
        <v>1</v>
      </c>
      <c r="M5" s="73" t="s">
        <v>0</v>
      </c>
      <c r="N5" s="153" t="s">
        <v>1</v>
      </c>
      <c r="O5" s="73" t="s">
        <v>0</v>
      </c>
      <c r="P5" s="154" t="s">
        <v>1</v>
      </c>
    </row>
    <row r="6" spans="2:16" ht="21.75" customHeight="1" thickBot="1" thickTop="1">
      <c r="B6" s="82" t="s">
        <v>52</v>
      </c>
      <c r="C6" s="126">
        <v>1835</v>
      </c>
      <c r="D6" s="117">
        <v>1</v>
      </c>
      <c r="E6" s="126">
        <v>11267</v>
      </c>
      <c r="F6" s="86">
        <v>0.6156494180645866</v>
      </c>
      <c r="G6" s="126">
        <v>1051</v>
      </c>
      <c r="H6" s="117">
        <v>0.17212577792335407</v>
      </c>
      <c r="I6" s="126">
        <v>2012</v>
      </c>
      <c r="J6" s="86">
        <v>0.3315754779169413</v>
      </c>
      <c r="K6" s="126">
        <v>48</v>
      </c>
      <c r="L6" s="117">
        <v>0.7272727272727273</v>
      </c>
      <c r="M6" s="126">
        <v>1283</v>
      </c>
      <c r="N6" s="86">
        <v>0.29913732804849613</v>
      </c>
      <c r="O6" s="126">
        <v>17496</v>
      </c>
      <c r="P6" s="117">
        <v>0.4771853266057548</v>
      </c>
    </row>
    <row r="7" spans="2:16" ht="21.75" customHeight="1" thickTop="1">
      <c r="B7" s="80" t="s">
        <v>53</v>
      </c>
      <c r="C7" s="106">
        <v>0</v>
      </c>
      <c r="D7" s="97">
        <v>0</v>
      </c>
      <c r="E7" s="106">
        <v>1185</v>
      </c>
      <c r="F7" s="50">
        <v>0.06475056007868422</v>
      </c>
      <c r="G7" s="106">
        <v>1272</v>
      </c>
      <c r="H7" s="97">
        <v>0.20831968555519162</v>
      </c>
      <c r="I7" s="106">
        <v>538</v>
      </c>
      <c r="J7" s="50">
        <v>0.08866183256427158</v>
      </c>
      <c r="K7" s="106">
        <v>5</v>
      </c>
      <c r="L7" s="97">
        <v>0.07575757575757576</v>
      </c>
      <c r="M7" s="106">
        <v>297</v>
      </c>
      <c r="N7" s="50">
        <v>0.06924691070179528</v>
      </c>
      <c r="O7" s="106">
        <v>3297</v>
      </c>
      <c r="P7" s="97">
        <v>0.08992226919405427</v>
      </c>
    </row>
    <row r="8" spans="2:16" ht="21.75" customHeight="1">
      <c r="B8" s="81" t="s">
        <v>54</v>
      </c>
      <c r="C8" s="106">
        <v>0</v>
      </c>
      <c r="D8" s="97">
        <v>0</v>
      </c>
      <c r="E8" s="106">
        <v>438</v>
      </c>
      <c r="F8" s="50">
        <v>0.02393311840883012</v>
      </c>
      <c r="G8" s="106">
        <v>338</v>
      </c>
      <c r="H8" s="97">
        <v>0.05535538814281035</v>
      </c>
      <c r="I8" s="106">
        <v>409</v>
      </c>
      <c r="J8" s="50">
        <v>0.06740276862228081</v>
      </c>
      <c r="K8" s="106">
        <v>1</v>
      </c>
      <c r="L8" s="97">
        <v>0.015151515151515152</v>
      </c>
      <c r="M8" s="106">
        <v>56</v>
      </c>
      <c r="N8" s="50">
        <v>0.01305665656330147</v>
      </c>
      <c r="O8" s="106">
        <v>1242</v>
      </c>
      <c r="P8" s="97">
        <v>0.033874267012136916</v>
      </c>
    </row>
    <row r="9" spans="2:16" ht="21.75" customHeight="1">
      <c r="B9" s="81" t="s">
        <v>55</v>
      </c>
      <c r="C9" s="106">
        <v>0</v>
      </c>
      <c r="D9" s="97">
        <v>0</v>
      </c>
      <c r="E9" s="106">
        <v>1250</v>
      </c>
      <c r="F9" s="50">
        <v>0.0683022785640129</v>
      </c>
      <c r="G9" s="106">
        <v>741</v>
      </c>
      <c r="H9" s="97">
        <v>0.12135604323616116</v>
      </c>
      <c r="I9" s="106">
        <v>510</v>
      </c>
      <c r="J9" s="50">
        <v>0.08404746209624259</v>
      </c>
      <c r="K9" s="106">
        <v>0</v>
      </c>
      <c r="L9" s="97">
        <v>0</v>
      </c>
      <c r="M9" s="106">
        <v>142</v>
      </c>
      <c r="N9" s="50">
        <v>0.03310795057122873</v>
      </c>
      <c r="O9" s="106">
        <v>2643</v>
      </c>
      <c r="P9" s="97">
        <v>0.07208509477703531</v>
      </c>
    </row>
    <row r="10" spans="2:16" ht="21.75" customHeight="1">
      <c r="B10" s="81" t="s">
        <v>56</v>
      </c>
      <c r="C10" s="106">
        <v>0</v>
      </c>
      <c r="D10" s="97">
        <v>0</v>
      </c>
      <c r="E10" s="106">
        <v>481</v>
      </c>
      <c r="F10" s="50">
        <v>0.02628271679143216</v>
      </c>
      <c r="G10" s="106">
        <v>430</v>
      </c>
      <c r="H10" s="97">
        <v>0.07042253521126761</v>
      </c>
      <c r="I10" s="106">
        <v>160</v>
      </c>
      <c r="J10" s="50">
        <v>0.026367831245880026</v>
      </c>
      <c r="K10" s="106">
        <v>0</v>
      </c>
      <c r="L10" s="97">
        <v>0</v>
      </c>
      <c r="M10" s="106">
        <v>75</v>
      </c>
      <c r="N10" s="50">
        <v>0.017486593611564467</v>
      </c>
      <c r="O10" s="106">
        <v>1146</v>
      </c>
      <c r="P10" s="97">
        <v>0.031255966180280925</v>
      </c>
    </row>
    <row r="11" spans="2:16" ht="21.75" customHeight="1" thickBot="1">
      <c r="B11" s="81" t="s">
        <v>57</v>
      </c>
      <c r="C11" s="106">
        <v>0</v>
      </c>
      <c r="D11" s="97">
        <v>0</v>
      </c>
      <c r="E11" s="106">
        <v>683</v>
      </c>
      <c r="F11" s="50">
        <v>0.03732036500737665</v>
      </c>
      <c r="G11" s="106">
        <v>674</v>
      </c>
      <c r="H11" s="97">
        <v>0.11038322961021946</v>
      </c>
      <c r="I11" s="106">
        <v>431</v>
      </c>
      <c r="J11" s="50">
        <v>0.07102834541858932</v>
      </c>
      <c r="K11" s="106">
        <v>2</v>
      </c>
      <c r="L11" s="97">
        <v>0.030303030303030304</v>
      </c>
      <c r="M11" s="106">
        <v>185</v>
      </c>
      <c r="N11" s="50">
        <v>0.043133597575192355</v>
      </c>
      <c r="O11" s="106">
        <v>1975</v>
      </c>
      <c r="P11" s="97">
        <v>0.05386608482203736</v>
      </c>
    </row>
    <row r="12" spans="2:16" ht="21.75" customHeight="1" thickBot="1" thickTop="1">
      <c r="B12" s="82" t="s">
        <v>58</v>
      </c>
      <c r="C12" s="126">
        <v>0</v>
      </c>
      <c r="D12" s="117">
        <v>0</v>
      </c>
      <c r="E12" s="126">
        <v>4037</v>
      </c>
      <c r="F12" s="86">
        <v>0.22058903885033604</v>
      </c>
      <c r="G12" s="126">
        <v>3455</v>
      </c>
      <c r="H12" s="117">
        <v>0.5658368817556502</v>
      </c>
      <c r="I12" s="126">
        <v>2048</v>
      </c>
      <c r="J12" s="86">
        <v>0.3375082399472643</v>
      </c>
      <c r="K12" s="126">
        <v>8</v>
      </c>
      <c r="L12" s="117">
        <v>0.12121212121212122</v>
      </c>
      <c r="M12" s="126">
        <v>755</v>
      </c>
      <c r="N12" s="86">
        <v>0.1760317090230823</v>
      </c>
      <c r="O12" s="126">
        <v>10303</v>
      </c>
      <c r="P12" s="117">
        <v>0.2810036819855448</v>
      </c>
    </row>
    <row r="13" spans="2:16" ht="21.75" customHeight="1" thickTop="1">
      <c r="B13" s="81" t="s">
        <v>59</v>
      </c>
      <c r="C13" s="106">
        <v>0</v>
      </c>
      <c r="D13" s="97">
        <v>0</v>
      </c>
      <c r="E13" s="106">
        <v>160</v>
      </c>
      <c r="F13" s="50">
        <v>0.00874269165619365</v>
      </c>
      <c r="G13" s="106">
        <v>204</v>
      </c>
      <c r="H13" s="97">
        <v>0.033409760890926954</v>
      </c>
      <c r="I13" s="106">
        <v>95</v>
      </c>
      <c r="J13" s="50">
        <v>0.015655899802241267</v>
      </c>
      <c r="K13" s="106">
        <v>0</v>
      </c>
      <c r="L13" s="97">
        <v>0</v>
      </c>
      <c r="M13" s="106">
        <v>67</v>
      </c>
      <c r="N13" s="50">
        <v>0.015621356959664257</v>
      </c>
      <c r="O13" s="106">
        <v>526</v>
      </c>
      <c r="P13" s="97">
        <v>0.014346106641210964</v>
      </c>
    </row>
    <row r="14" spans="2:16" ht="21.75" customHeight="1">
      <c r="B14" s="81" t="s">
        <v>60</v>
      </c>
      <c r="C14" s="106">
        <v>0</v>
      </c>
      <c r="D14" s="97">
        <v>0</v>
      </c>
      <c r="E14" s="106">
        <v>1108</v>
      </c>
      <c r="F14" s="50">
        <v>0.06054313971914103</v>
      </c>
      <c r="G14" s="106">
        <v>566</v>
      </c>
      <c r="H14" s="97">
        <v>0.09269570913855224</v>
      </c>
      <c r="I14" s="106">
        <v>618</v>
      </c>
      <c r="J14" s="50">
        <v>0.10184574818721161</v>
      </c>
      <c r="K14" s="106">
        <v>3</v>
      </c>
      <c r="L14" s="97">
        <v>0.045454545454545456</v>
      </c>
      <c r="M14" s="106">
        <v>944</v>
      </c>
      <c r="N14" s="50">
        <v>0.22009792492422475</v>
      </c>
      <c r="O14" s="106">
        <v>3239</v>
      </c>
      <c r="P14" s="97">
        <v>0.08834037910814128</v>
      </c>
    </row>
    <row r="15" spans="2:16" ht="21.75" customHeight="1">
      <c r="B15" s="81" t="s">
        <v>61</v>
      </c>
      <c r="C15" s="106">
        <v>0</v>
      </c>
      <c r="D15" s="97">
        <v>0</v>
      </c>
      <c r="E15" s="106">
        <v>1123</v>
      </c>
      <c r="F15" s="50">
        <v>0.061362767061909185</v>
      </c>
      <c r="G15" s="106">
        <v>529</v>
      </c>
      <c r="H15" s="97">
        <v>0.08663609564362922</v>
      </c>
      <c r="I15" s="106">
        <v>801</v>
      </c>
      <c r="J15" s="50">
        <v>0.13200395517468688</v>
      </c>
      <c r="K15" s="106">
        <v>6</v>
      </c>
      <c r="L15" s="97">
        <v>0.09090909090909091</v>
      </c>
      <c r="M15" s="106">
        <v>786</v>
      </c>
      <c r="N15" s="50">
        <v>0.1832595010491956</v>
      </c>
      <c r="O15" s="106">
        <v>3245</v>
      </c>
      <c r="P15" s="97">
        <v>0.08850402291013228</v>
      </c>
    </row>
    <row r="16" spans="2:16" ht="21.75" customHeight="1">
      <c r="B16" s="81" t="s">
        <v>62</v>
      </c>
      <c r="C16" s="106">
        <v>0</v>
      </c>
      <c r="D16" s="97">
        <v>0</v>
      </c>
      <c r="E16" s="106">
        <v>151</v>
      </c>
      <c r="F16" s="50">
        <v>0.008250915250532757</v>
      </c>
      <c r="G16" s="106">
        <v>123</v>
      </c>
      <c r="H16" s="97">
        <v>0.020144120537176548</v>
      </c>
      <c r="I16" s="106">
        <v>161</v>
      </c>
      <c r="J16" s="50">
        <v>0.026532630191166775</v>
      </c>
      <c r="K16" s="106">
        <v>1</v>
      </c>
      <c r="L16" s="97">
        <v>0.015151515151515152</v>
      </c>
      <c r="M16" s="106">
        <v>159</v>
      </c>
      <c r="N16" s="50">
        <v>0.03707157845651667</v>
      </c>
      <c r="O16" s="106">
        <v>595</v>
      </c>
      <c r="P16" s="97">
        <v>0.01622801036410746</v>
      </c>
    </row>
    <row r="17" spans="2:16" ht="21.75" customHeight="1" thickBot="1">
      <c r="B17" s="80" t="s">
        <v>63</v>
      </c>
      <c r="C17" s="106">
        <v>0</v>
      </c>
      <c r="D17" s="97">
        <v>0</v>
      </c>
      <c r="E17" s="106">
        <v>455</v>
      </c>
      <c r="F17" s="50">
        <v>0.024862029397300693</v>
      </c>
      <c r="G17" s="106">
        <v>178</v>
      </c>
      <c r="H17" s="97">
        <v>0.029151654110710776</v>
      </c>
      <c r="I17" s="106">
        <v>333</v>
      </c>
      <c r="J17" s="50">
        <v>0.054878048780487805</v>
      </c>
      <c r="K17" s="106">
        <v>0</v>
      </c>
      <c r="L17" s="97">
        <v>0</v>
      </c>
      <c r="M17" s="106">
        <v>295</v>
      </c>
      <c r="N17" s="50">
        <v>0.06878060153882024</v>
      </c>
      <c r="O17" s="106">
        <v>1261</v>
      </c>
      <c r="P17" s="97">
        <v>0.03439247238510841</v>
      </c>
    </row>
    <row r="18" spans="2:16" ht="21.75" customHeight="1" thickBot="1" thickTop="1">
      <c r="B18" s="82" t="s">
        <v>64</v>
      </c>
      <c r="C18" s="126">
        <v>0</v>
      </c>
      <c r="D18" s="117">
        <v>0</v>
      </c>
      <c r="E18" s="126">
        <v>2997</v>
      </c>
      <c r="F18" s="86">
        <v>0.16376154308507732</v>
      </c>
      <c r="G18" s="126">
        <v>1600</v>
      </c>
      <c r="H18" s="117">
        <v>0.26203734032099574</v>
      </c>
      <c r="I18" s="126">
        <v>2008</v>
      </c>
      <c r="J18" s="86">
        <v>0.3309162821357943</v>
      </c>
      <c r="K18" s="126">
        <v>10</v>
      </c>
      <c r="L18" s="117">
        <v>0.1515151515151515</v>
      </c>
      <c r="M18" s="126">
        <v>2251</v>
      </c>
      <c r="N18" s="86">
        <v>0.5248309629284216</v>
      </c>
      <c r="O18" s="126">
        <v>8866</v>
      </c>
      <c r="P18" s="117">
        <v>0.24181099140870038</v>
      </c>
    </row>
    <row r="19" spans="2:16" ht="21.75" customHeight="1" thickBot="1" thickTop="1">
      <c r="B19" s="88" t="s">
        <v>48</v>
      </c>
      <c r="C19" s="156">
        <v>1835</v>
      </c>
      <c r="D19" s="152">
        <v>1</v>
      </c>
      <c r="E19" s="156">
        <v>18301</v>
      </c>
      <c r="F19" s="151">
        <v>0.9999999999999999</v>
      </c>
      <c r="G19" s="156">
        <v>6106</v>
      </c>
      <c r="H19" s="155">
        <v>1</v>
      </c>
      <c r="I19" s="156">
        <v>6068</v>
      </c>
      <c r="J19" s="151">
        <v>1</v>
      </c>
      <c r="K19" s="156">
        <v>66</v>
      </c>
      <c r="L19" s="155">
        <v>1</v>
      </c>
      <c r="M19" s="156">
        <v>4289</v>
      </c>
      <c r="N19" s="151">
        <v>1</v>
      </c>
      <c r="O19" s="156">
        <v>36665</v>
      </c>
      <c r="P19" s="152">
        <v>1</v>
      </c>
    </row>
    <row r="20" spans="2:16" ht="21.75" customHeight="1" thickTop="1">
      <c r="B20" s="149"/>
      <c r="C20" s="89"/>
      <c r="D20" s="47"/>
      <c r="E20" s="89"/>
      <c r="F20" s="150"/>
      <c r="G20" s="89"/>
      <c r="H20" s="150"/>
      <c r="I20" s="89"/>
      <c r="J20" s="150"/>
      <c r="K20" s="89"/>
      <c r="L20" s="150"/>
      <c r="M20" s="89"/>
      <c r="N20" s="150"/>
      <c r="O20" s="89"/>
      <c r="P20" s="47"/>
    </row>
    <row r="21" spans="2:16" ht="14.25">
      <c r="B21" s="255"/>
      <c r="C21" s="255"/>
      <c r="D21" s="255"/>
      <c r="E21" s="255"/>
      <c r="F21" s="255"/>
      <c r="G21" s="61"/>
      <c r="H21" s="61"/>
      <c r="I21" s="61"/>
      <c r="J21" s="38"/>
      <c r="K21" s="38"/>
      <c r="L21" s="38"/>
      <c r="M21" s="38"/>
      <c r="N21" s="38"/>
      <c r="O21" s="38"/>
      <c r="P21" s="38"/>
    </row>
    <row r="22" spans="2:16" ht="57" customHeight="1">
      <c r="B22" s="255"/>
      <c r="C22" s="255"/>
      <c r="D22" s="255"/>
      <c r="E22" s="255"/>
      <c r="F22" s="255"/>
      <c r="G22" s="61"/>
      <c r="H22" s="61"/>
      <c r="I22" s="61"/>
      <c r="J22" s="38"/>
      <c r="K22" s="38"/>
      <c r="L22" s="38"/>
      <c r="M22" s="38"/>
      <c r="N22" s="38"/>
      <c r="O22" s="38"/>
      <c r="P22" s="38"/>
    </row>
    <row r="23" spans="2:16" ht="14.25">
      <c r="B23" s="61"/>
      <c r="C23" s="93"/>
      <c r="D23" s="118"/>
      <c r="E23" s="93"/>
      <c r="F23" s="118"/>
      <c r="G23" s="61"/>
      <c r="H23" s="61"/>
      <c r="I23" s="61"/>
      <c r="J23" s="38"/>
      <c r="K23" s="38"/>
      <c r="L23" s="38"/>
      <c r="M23" s="38"/>
      <c r="N23" s="38"/>
      <c r="O23" s="38"/>
      <c r="P23" s="38"/>
    </row>
    <row r="24" spans="2:16" ht="14.2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6" ht="14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16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6" ht="14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6" ht="14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6" ht="14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6" ht="14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16" ht="14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2:16" ht="14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4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4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4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4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4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4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14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ht="14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ht="14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ht="14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ht="14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ht="14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ht="14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ht="14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ht="14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ht="14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ht="14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ht="14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ht="14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ht="14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ht="14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ht="14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ht="14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ht="14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ht="14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ht="14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ht="14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ht="14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ht="14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ht="14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ht="14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ht="14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ht="14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ht="14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ht="14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ht="14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ht="14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ht="14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ht="14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ht="14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ht="14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ht="14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ht="14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ht="14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ht="14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ht="14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ht="14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ht="14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ht="14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ht="14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ht="14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ht="14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ht="14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ht="14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ht="14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ht="14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ht="14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ht="14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ht="14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ht="14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ht="14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ht="14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ht="14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ht="14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ht="14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ht="14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ht="14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ht="14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ht="14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ht="14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ht="14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ht="14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ht="14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ht="14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ht="14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ht="14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ht="14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ht="14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ht="14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ht="14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ht="14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ht="14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ht="14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ht="14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ht="14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ht="14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ht="14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ht="14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ht="14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ht="14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ht="14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ht="14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ht="14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ht="14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ht="14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ht="14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ht="14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ht="14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ht="14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ht="14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ht="14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ht="14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ht="14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ht="14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ht="14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ht="14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ht="14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ht="14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ht="14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ht="14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ht="14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ht="14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14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ht="14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ht="14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ht="14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ht="14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ht="14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ht="14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ht="14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ht="14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ht="14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ht="14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ht="14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ht="14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ht="14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ht="14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ht="14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ht="14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ht="14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ht="14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ht="14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ht="14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ht="14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ht="14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ht="14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ht="14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ht="14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ht="14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ht="14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ht="14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ht="14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ht="14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ht="14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ht="14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ht="14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ht="14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ht="14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ht="14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ht="14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ht="14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ht="14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ht="14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ht="14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ht="14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ht="14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ht="14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ht="14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ht="14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ht="14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ht="14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ht="14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ht="14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ht="14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ht="14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ht="14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ht="14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ht="14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ht="14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ht="14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ht="14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ht="14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ht="14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ht="14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ht="14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ht="14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ht="14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ht="14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ht="14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ht="14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ht="14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ht="14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ht="14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ht="14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ht="14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ht="14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ht="14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ht="14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ht="14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ht="14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ht="14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ht="14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ht="14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ht="14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ht="14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ht="14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ht="14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ht="14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ht="14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ht="14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ht="14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ht="14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ht="14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ht="14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ht="14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ht="14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ht="14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ht="14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ht="14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ht="14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ht="14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ht="14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ht="14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ht="14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ht="14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ht="14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ht="14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ht="14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ht="14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ht="14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ht="14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ht="14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ht="14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ht="14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ht="14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ht="14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ht="14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ht="14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ht="14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ht="14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ht="14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ht="14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ht="14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ht="14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ht="14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ht="14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ht="14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ht="14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ht="14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ht="14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ht="14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ht="14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ht="14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ht="14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ht="14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ht="14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ht="14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ht="14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ht="14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ht="14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ht="14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ht="14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ht="14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ht="14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ht="14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ht="14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ht="14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ht="14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ht="14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ht="14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ht="14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ht="14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ht="14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ht="14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ht="14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ht="14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ht="14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ht="14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ht="14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ht="14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ht="14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ht="14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ht="14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ht="14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ht="14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ht="14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ht="14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ht="14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ht="14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ht="14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ht="14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ht="14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ht="14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ht="14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ht="14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ht="14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ht="14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ht="14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ht="14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ht="14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ht="14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ht="14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ht="14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ht="14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ht="14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ht="14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ht="14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ht="14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ht="14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ht="14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ht="14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ht="14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ht="14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ht="14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ht="14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ht="14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ht="14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ht="14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ht="14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ht="14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ht="14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ht="14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ht="14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ht="14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ht="14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ht="14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ht="14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ht="14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ht="14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ht="14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ht="14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ht="14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ht="14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ht="14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ht="14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ht="14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ht="14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ht="14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ht="14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ht="14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ht="14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ht="14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ht="14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ht="14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ht="14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ht="14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ht="14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ht="14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ht="14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ht="14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ht="14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ht="14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ht="14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ht="14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ht="14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ht="14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ht="14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ht="14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ht="14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ht="14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ht="14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ht="14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ht="14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ht="14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ht="14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ht="14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ht="14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ht="14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ht="14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ht="14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ht="14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ht="14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ht="14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ht="14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ht="14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ht="14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ht="14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ht="14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ht="14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ht="14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ht="14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ht="14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ht="14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ht="14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ht="14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ht="14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ht="14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ht="14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ht="14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ht="14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ht="14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ht="14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ht="14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ht="14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ht="14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ht="14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ht="14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ht="14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ht="14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ht="14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ht="14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ht="14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ht="14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ht="14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ht="14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ht="14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ht="14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ht="14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ht="14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ht="14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ht="14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ht="14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ht="14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ht="14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ht="14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ht="14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ht="14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ht="14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ht="14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ht="14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ht="14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ht="14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ht="14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ht="14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ht="14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ht="14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ht="14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ht="14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ht="14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ht="14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ht="14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ht="14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ht="14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ht="14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ht="14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ht="14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ht="14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ht="14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ht="14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ht="14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ht="14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ht="14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ht="14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ht="14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ht="14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ht="14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ht="14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ht="14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ht="14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ht="14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ht="14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ht="14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ht="14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ht="14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ht="14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ht="14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ht="14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ht="14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ht="14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ht="14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ht="14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ht="14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ht="14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ht="14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ht="14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ht="14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ht="14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ht="14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ht="14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ht="14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ht="14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ht="14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ht="14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ht="14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ht="14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ht="14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ht="14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ht="14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ht="14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ht="14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ht="14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ht="14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ht="14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ht="14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ht="14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ht="14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ht="14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ht="14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ht="14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ht="14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ht="14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ht="14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ht="14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ht="14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ht="14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ht="14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ht="14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ht="14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ht="14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ht="14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ht="14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ht="14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ht="14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ht="14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ht="14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ht="14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ht="14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ht="14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ht="14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ht="14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ht="14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ht="14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ht="14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ht="14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ht="14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ht="14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ht="14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ht="14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ht="14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ht="14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ht="14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ht="14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ht="14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ht="14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ht="14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ht="14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ht="14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ht="14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ht="14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ht="14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ht="14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ht="14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ht="14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ht="14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ht="14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ht="14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ht="14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ht="14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ht="14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ht="14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ht="14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ht="14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ht="14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ht="14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ht="14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ht="14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ht="14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ht="14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ht="14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ht="14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ht="14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ht="14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ht="14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ht="14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ht="14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ht="14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ht="14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ht="14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ht="14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ht="14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ht="14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ht="14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ht="14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ht="14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ht="14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ht="14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ht="14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ht="14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ht="14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ht="14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ht="14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ht="14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ht="14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ht="14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ht="14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ht="14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ht="14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ht="14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ht="14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ht="14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ht="14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ht="14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ht="14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ht="14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ht="14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ht="14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ht="14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ht="14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ht="14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ht="14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ht="14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ht="14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ht="14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ht="14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ht="14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ht="14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ht="14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ht="14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ht="14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ht="14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ht="14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ht="14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ht="14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ht="14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ht="14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ht="14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ht="14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ht="14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ht="14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ht="14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ht="14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ht="14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ht="14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ht="14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ht="14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ht="14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ht="14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ht="14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ht="14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ht="14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ht="14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ht="14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ht="14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ht="14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ht="14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ht="14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ht="14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ht="14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ht="14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ht="14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ht="14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ht="14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ht="14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ht="14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ht="14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ht="14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ht="14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ht="14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ht="14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ht="14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ht="14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ht="14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ht="14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ht="14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ht="14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ht="14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ht="14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ht="14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ht="14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ht="14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ht="14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ht="14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ht="14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ht="14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ht="14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ht="14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ht="14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ht="14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ht="14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ht="14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ht="14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ht="14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ht="14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ht="14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ht="14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ht="14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ht="14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ht="14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ht="14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ht="14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ht="14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ht="14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ht="14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ht="14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ht="14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ht="14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ht="14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ht="14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ht="14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ht="14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ht="14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ht="14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ht="14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ht="14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ht="14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ht="14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ht="14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ht="14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ht="14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ht="14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ht="14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ht="14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ht="14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ht="14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ht="14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ht="14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ht="14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ht="14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ht="14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ht="14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ht="14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ht="14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ht="14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ht="14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ht="14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ht="14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ht="14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ht="14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ht="14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ht="14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ht="14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ht="14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ht="14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2:16" ht="14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2:16" ht="14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2:16" ht="14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2:16" ht="14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2:16" ht="14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2:16" ht="14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2:16" ht="14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2:16" ht="14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2:16" ht="14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2:16" ht="14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2:16" ht="14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2:16" ht="14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2:16" ht="14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2:16" ht="14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2:16" ht="14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2:16" ht="14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2:16" ht="14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2:16" ht="14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2:16" ht="14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2:16" ht="14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2:16" ht="14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2:16" ht="14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2:16" ht="14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2:16" ht="14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2:16" ht="14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2:16" ht="14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2:16" ht="14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2:16" ht="14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2:16" ht="14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2:16" ht="14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2:16" ht="14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2:16" ht="14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2:16" ht="14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2:16" ht="14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2:16" ht="14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2:16" ht="14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2:16" ht="14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2:16" ht="14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2:16" ht="14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2:16" ht="14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2:16" ht="14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2:16" ht="14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2:16" ht="14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2:16" ht="14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2:16" ht="14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2:16" ht="14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2:16" ht="14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2:16" ht="14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2:16" ht="14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2:16" ht="14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2:16" ht="14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2:16" ht="14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2:16" ht="14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2:16" ht="14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2:16" ht="14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2:16" ht="14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2:16" ht="14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2:16" ht="14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2:16" ht="14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2:16" ht="14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2:16" ht="14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2:16" ht="14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2:16" ht="14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2:16" ht="14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2:16" ht="14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2:16" ht="14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2:16" ht="14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2:16" ht="14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2:16" ht="14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2:16" ht="14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2:16" ht="14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2:16" ht="14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2:16" ht="14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2:16" ht="14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2:16" ht="14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2:16" ht="14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2:16" ht="14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2:16" ht="14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2:16" ht="14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2:16" ht="14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2:16" ht="14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2:16" ht="14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2:16" ht="14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2:16" ht="14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2:16" ht="14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2:16" ht="14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2:16" ht="14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2:16" ht="14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2:16" ht="14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2:16" ht="14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2:16" ht="14.2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</row>
    <row r="829" spans="2:16" ht="14.2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</row>
    <row r="830" spans="2:16" ht="14.2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</row>
    <row r="831" spans="2:16" ht="14.2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</row>
    <row r="832" spans="2:16" ht="14.2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</row>
    <row r="833" spans="2:16" ht="14.2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</row>
    <row r="834" spans="2:16" ht="14.2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spans="2:16" ht="14.2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</row>
    <row r="836" spans="2:16" ht="14.2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</row>
    <row r="837" spans="2:16" ht="14.2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</row>
    <row r="838" spans="2:16" ht="14.2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</row>
  </sheetData>
  <sheetProtection/>
  <mergeCells count="10">
    <mergeCell ref="B21:F22"/>
    <mergeCell ref="B2:P2"/>
    <mergeCell ref="B3:B5"/>
    <mergeCell ref="O3:P4"/>
    <mergeCell ref="M3:N4"/>
    <mergeCell ref="C3:D4"/>
    <mergeCell ref="E3:F4"/>
    <mergeCell ref="G3:H4"/>
    <mergeCell ref="I3:J4"/>
    <mergeCell ref="K3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716"/>
  <sheetViews>
    <sheetView zoomScalePageLayoutView="0" workbookViewId="0" topLeftCell="A3">
      <selection activeCell="C7" sqref="C7:M16"/>
    </sheetView>
  </sheetViews>
  <sheetFormatPr defaultColWidth="11.421875" defaultRowHeight="15"/>
  <cols>
    <col min="1" max="1" width="2.7109375" style="38" customWidth="1"/>
    <col min="2" max="2" width="25.7109375" style="34" customWidth="1"/>
    <col min="3" max="13" width="13.7109375" style="34" customWidth="1"/>
    <col min="14" max="16384" width="11.421875" style="38" customWidth="1"/>
  </cols>
  <sheetData>
    <row r="1" spans="2:13" ht="1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21.75" customHeight="1" thickBot="1" thickTop="1">
      <c r="B2" s="197" t="s">
        <v>98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</row>
    <row r="3" spans="2:13" ht="21.75" customHeight="1" thickBot="1" thickTop="1">
      <c r="B3" s="200" t="s">
        <v>118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26"/>
    </row>
    <row r="4" spans="2:13" ht="21.75" customHeight="1" thickTop="1">
      <c r="B4" s="267" t="s">
        <v>67</v>
      </c>
      <c r="C4" s="236">
        <v>2015</v>
      </c>
      <c r="D4" s="241"/>
      <c r="E4" s="242">
        <v>2016</v>
      </c>
      <c r="F4" s="241"/>
      <c r="G4" s="273">
        <v>2017</v>
      </c>
      <c r="H4" s="274"/>
      <c r="I4" s="273">
        <v>2018</v>
      </c>
      <c r="J4" s="274"/>
      <c r="K4" s="273">
        <v>2019</v>
      </c>
      <c r="L4" s="274"/>
      <c r="M4" s="206" t="s">
        <v>119</v>
      </c>
    </row>
    <row r="5" spans="2:13" ht="21.75" customHeight="1" thickBot="1">
      <c r="B5" s="268"/>
      <c r="C5" s="270"/>
      <c r="D5" s="271"/>
      <c r="E5" s="272"/>
      <c r="F5" s="271"/>
      <c r="G5" s="275"/>
      <c r="H5" s="276"/>
      <c r="I5" s="275"/>
      <c r="J5" s="276"/>
      <c r="K5" s="275"/>
      <c r="L5" s="276"/>
      <c r="M5" s="247"/>
    </row>
    <row r="6" spans="2:13" ht="21.75" customHeight="1" thickBot="1" thickTop="1">
      <c r="B6" s="269"/>
      <c r="C6" s="105" t="s">
        <v>51</v>
      </c>
      <c r="D6" s="160" t="s">
        <v>1</v>
      </c>
      <c r="E6" s="108" t="s">
        <v>51</v>
      </c>
      <c r="F6" s="160" t="s">
        <v>1</v>
      </c>
      <c r="G6" s="108" t="s">
        <v>51</v>
      </c>
      <c r="H6" s="159" t="s">
        <v>1</v>
      </c>
      <c r="I6" s="108" t="s">
        <v>51</v>
      </c>
      <c r="J6" s="159" t="s">
        <v>1</v>
      </c>
      <c r="K6" s="108" t="s">
        <v>51</v>
      </c>
      <c r="L6" s="159" t="s">
        <v>1</v>
      </c>
      <c r="M6" s="248"/>
    </row>
    <row r="7" spans="2:14" ht="21.75" customHeight="1" thickTop="1">
      <c r="B7" s="161" t="s">
        <v>76</v>
      </c>
      <c r="C7" s="74">
        <v>16</v>
      </c>
      <c r="D7" s="70">
        <v>0.0004387408138642097</v>
      </c>
      <c r="E7" s="109">
        <v>17</v>
      </c>
      <c r="F7" s="70">
        <v>0.0004525007319864782</v>
      </c>
      <c r="G7" s="109">
        <v>19</v>
      </c>
      <c r="H7" s="50">
        <v>0.0005144311474522121</v>
      </c>
      <c r="I7" s="109">
        <v>33</v>
      </c>
      <c r="J7" s="50">
        <v>0.0008904719501335708</v>
      </c>
      <c r="K7" s="109">
        <v>25</v>
      </c>
      <c r="L7" s="50">
        <v>0.0006818491749624983</v>
      </c>
      <c r="M7" s="157">
        <v>-0.24242424242424243</v>
      </c>
      <c r="N7" s="43"/>
    </row>
    <row r="8" spans="2:14" ht="21.75" customHeight="1">
      <c r="B8" s="161" t="s">
        <v>77</v>
      </c>
      <c r="C8" s="74">
        <v>32</v>
      </c>
      <c r="D8" s="70">
        <v>0.0008774816277284194</v>
      </c>
      <c r="E8" s="109">
        <v>39</v>
      </c>
      <c r="F8" s="70">
        <v>0.0010380899145572148</v>
      </c>
      <c r="G8" s="109">
        <v>39</v>
      </c>
      <c r="H8" s="50">
        <v>0.0010559376184545405</v>
      </c>
      <c r="I8" s="109">
        <v>50</v>
      </c>
      <c r="J8" s="50">
        <v>0.0013491999244448043</v>
      </c>
      <c r="K8" s="109">
        <v>50</v>
      </c>
      <c r="L8" s="50">
        <v>0.0013636983499249965</v>
      </c>
      <c r="M8" s="157">
        <v>0</v>
      </c>
      <c r="N8" s="43"/>
    </row>
    <row r="9" spans="2:14" ht="21.75" customHeight="1">
      <c r="B9" s="161" t="s">
        <v>78</v>
      </c>
      <c r="C9" s="74">
        <v>91</v>
      </c>
      <c r="D9" s="70">
        <v>0.002495338378852693</v>
      </c>
      <c r="E9" s="109">
        <v>103</v>
      </c>
      <c r="F9" s="70">
        <v>0.002741622082035721</v>
      </c>
      <c r="G9" s="109">
        <v>106</v>
      </c>
      <c r="H9" s="50">
        <v>0.002869984296312341</v>
      </c>
      <c r="I9" s="109">
        <v>87</v>
      </c>
      <c r="J9" s="50">
        <v>0.0023476078685339594</v>
      </c>
      <c r="K9" s="109">
        <v>103</v>
      </c>
      <c r="L9" s="50">
        <v>0.0028092186008454928</v>
      </c>
      <c r="M9" s="157">
        <v>0.1839080459770115</v>
      </c>
      <c r="N9" s="43"/>
    </row>
    <row r="10" spans="2:14" ht="21.75" customHeight="1">
      <c r="B10" s="161" t="s">
        <v>79</v>
      </c>
      <c r="C10" s="74">
        <v>363</v>
      </c>
      <c r="D10" s="70">
        <v>0.009953932214544258</v>
      </c>
      <c r="E10" s="109">
        <v>392</v>
      </c>
      <c r="F10" s="70">
        <v>0.010434134525805851</v>
      </c>
      <c r="G10" s="109">
        <v>390</v>
      </c>
      <c r="H10" s="50">
        <v>0.010559376184545406</v>
      </c>
      <c r="I10" s="109">
        <v>433</v>
      </c>
      <c r="J10" s="50">
        <v>0.011684071345692005</v>
      </c>
      <c r="K10" s="109">
        <v>342</v>
      </c>
      <c r="L10" s="50">
        <v>0.009327696713486976</v>
      </c>
      <c r="M10" s="157">
        <v>-0.21016166281755197</v>
      </c>
      <c r="N10" s="43"/>
    </row>
    <row r="11" spans="2:14" ht="21.75" customHeight="1">
      <c r="B11" s="161" t="s">
        <v>80</v>
      </c>
      <c r="C11" s="74">
        <v>1799</v>
      </c>
      <c r="D11" s="70">
        <v>0.04933092025885708</v>
      </c>
      <c r="E11" s="109">
        <v>1775</v>
      </c>
      <c r="F11" s="70">
        <v>0.04724639995741169</v>
      </c>
      <c r="G11" s="109">
        <v>1756</v>
      </c>
      <c r="H11" s="50">
        <v>0.04754426815400444</v>
      </c>
      <c r="I11" s="109">
        <v>1754</v>
      </c>
      <c r="J11" s="50">
        <v>0.047329933349523734</v>
      </c>
      <c r="K11" s="109">
        <v>1574</v>
      </c>
      <c r="L11" s="50">
        <v>0.04292922405563889</v>
      </c>
      <c r="M11" s="157">
        <v>-0.10262257696693272</v>
      </c>
      <c r="N11" s="43"/>
    </row>
    <row r="12" spans="2:14" ht="21.75" customHeight="1">
      <c r="B12" s="161" t="s">
        <v>81</v>
      </c>
      <c r="C12" s="74">
        <v>3201</v>
      </c>
      <c r="D12" s="70">
        <v>0.08777558407370846</v>
      </c>
      <c r="E12" s="109">
        <v>3449</v>
      </c>
      <c r="F12" s="70">
        <v>0.09180441321302138</v>
      </c>
      <c r="G12" s="109">
        <v>3471</v>
      </c>
      <c r="H12" s="50">
        <v>0.0939784480424541</v>
      </c>
      <c r="I12" s="109">
        <v>3456</v>
      </c>
      <c r="J12" s="50">
        <v>0.09325669877762487</v>
      </c>
      <c r="K12" s="109">
        <v>3422</v>
      </c>
      <c r="L12" s="50">
        <v>0.09333151506886676</v>
      </c>
      <c r="M12" s="157">
        <v>-0.009837962962962963</v>
      </c>
      <c r="N12" s="43"/>
    </row>
    <row r="13" spans="2:14" ht="21.75" customHeight="1">
      <c r="B13" s="161" t="s">
        <v>82</v>
      </c>
      <c r="C13" s="74">
        <v>4548</v>
      </c>
      <c r="D13" s="70">
        <v>0.12471207634090162</v>
      </c>
      <c r="E13" s="109">
        <v>4909</v>
      </c>
      <c r="F13" s="70">
        <v>0.1306662407836248</v>
      </c>
      <c r="G13" s="109">
        <v>4667</v>
      </c>
      <c r="H13" s="50">
        <v>0.12636053500839334</v>
      </c>
      <c r="I13" s="109">
        <v>4929</v>
      </c>
      <c r="J13" s="50">
        <v>0.1330041285517688</v>
      </c>
      <c r="K13" s="109">
        <v>4906</v>
      </c>
      <c r="L13" s="50">
        <v>0.13380608209464068</v>
      </c>
      <c r="M13" s="157">
        <v>-0.004666260904848854</v>
      </c>
      <c r="N13" s="43"/>
    </row>
    <row r="14" spans="2:14" ht="21.75" customHeight="1">
      <c r="B14" s="161" t="s">
        <v>83</v>
      </c>
      <c r="C14" s="74">
        <v>3009</v>
      </c>
      <c r="D14" s="70">
        <v>0.08251069430733794</v>
      </c>
      <c r="E14" s="109">
        <v>2884</v>
      </c>
      <c r="F14" s="70">
        <v>0.07676541829700019</v>
      </c>
      <c r="G14" s="109">
        <v>2886</v>
      </c>
      <c r="H14" s="50">
        <v>0.078139383765636</v>
      </c>
      <c r="I14" s="109">
        <v>3018</v>
      </c>
      <c r="J14" s="50">
        <v>0.08143770743948839</v>
      </c>
      <c r="K14" s="109">
        <v>2809</v>
      </c>
      <c r="L14" s="50">
        <v>0.0766125732987863</v>
      </c>
      <c r="M14" s="157">
        <v>-0.06925115970841617</v>
      </c>
      <c r="N14" s="43"/>
    </row>
    <row r="15" spans="2:14" ht="21.75" customHeight="1" thickBot="1">
      <c r="B15" s="161" t="s">
        <v>84</v>
      </c>
      <c r="C15" s="74">
        <v>23409</v>
      </c>
      <c r="D15" s="70">
        <v>0.6419052319842053</v>
      </c>
      <c r="E15" s="109">
        <v>24001</v>
      </c>
      <c r="F15" s="70">
        <v>0.6388511804945567</v>
      </c>
      <c r="G15" s="109">
        <v>23600</v>
      </c>
      <c r="H15" s="50">
        <v>0.6389776357827476</v>
      </c>
      <c r="I15" s="109">
        <v>23299</v>
      </c>
      <c r="J15" s="50">
        <v>0.6287001807927899</v>
      </c>
      <c r="K15" s="109">
        <v>23434</v>
      </c>
      <c r="L15" s="50">
        <v>0.6391381426428474</v>
      </c>
      <c r="M15" s="157">
        <v>0.005794240096141465</v>
      </c>
      <c r="N15" s="43"/>
    </row>
    <row r="16" spans="2:14" ht="21.75" customHeight="1" thickBot="1" thickTop="1">
      <c r="B16" s="88" t="s">
        <v>48</v>
      </c>
      <c r="C16" s="76">
        <v>36468</v>
      </c>
      <c r="D16" s="72">
        <v>1</v>
      </c>
      <c r="E16" s="79">
        <v>37569</v>
      </c>
      <c r="F16" s="72">
        <v>1</v>
      </c>
      <c r="G16" s="79">
        <v>36934</v>
      </c>
      <c r="H16" s="66">
        <v>1</v>
      </c>
      <c r="I16" s="79">
        <v>37059</v>
      </c>
      <c r="J16" s="66">
        <v>1</v>
      </c>
      <c r="K16" s="79">
        <v>36665</v>
      </c>
      <c r="L16" s="66">
        <v>1</v>
      </c>
      <c r="M16" s="158">
        <v>-0.010631695404625057</v>
      </c>
      <c r="N16" s="41"/>
    </row>
    <row r="17" spans="2:13" ht="15" thickTop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2:13" ht="14.25">
      <c r="B18" s="38"/>
      <c r="C18" s="38"/>
      <c r="D18" s="38"/>
      <c r="E18" s="38"/>
      <c r="F18" s="38"/>
      <c r="G18" s="43"/>
      <c r="H18" s="44"/>
      <c r="I18" s="43"/>
      <c r="J18" s="44"/>
      <c r="K18" s="43"/>
      <c r="L18" s="44"/>
      <c r="M18" s="42"/>
    </row>
    <row r="19" spans="2:13" ht="14.25">
      <c r="B19" s="38"/>
      <c r="C19" s="38"/>
      <c r="D19" s="38"/>
      <c r="E19" s="38"/>
      <c r="F19" s="38"/>
      <c r="G19" s="43"/>
      <c r="H19" s="44"/>
      <c r="I19" s="43"/>
      <c r="J19" s="44"/>
      <c r="K19" s="43"/>
      <c r="L19" s="44"/>
      <c r="M19" s="42"/>
    </row>
    <row r="20" spans="2:13" ht="14.25">
      <c r="B20" s="38"/>
      <c r="C20" s="38"/>
      <c r="D20" s="38"/>
      <c r="E20" s="60"/>
      <c r="F20" s="38"/>
      <c r="G20" s="43"/>
      <c r="H20" s="44"/>
      <c r="I20" s="43"/>
      <c r="J20" s="44"/>
      <c r="K20" s="43"/>
      <c r="L20" s="44"/>
      <c r="M20" s="42"/>
    </row>
    <row r="21" spans="2:13" ht="14.25">
      <c r="B21" s="38"/>
      <c r="C21" s="38"/>
      <c r="D21" s="38"/>
      <c r="E21" s="38"/>
      <c r="F21" s="38"/>
      <c r="G21" s="43"/>
      <c r="H21" s="44"/>
      <c r="I21" s="43"/>
      <c r="J21" s="44"/>
      <c r="K21" s="43"/>
      <c r="L21" s="44"/>
      <c r="M21" s="42"/>
    </row>
    <row r="22" spans="2:13" ht="14.25">
      <c r="B22" s="38"/>
      <c r="C22" s="38"/>
      <c r="D22" s="38"/>
      <c r="E22" s="38"/>
      <c r="F22" s="38"/>
      <c r="G22" s="43"/>
      <c r="H22" s="44"/>
      <c r="I22" s="43"/>
      <c r="J22" s="44"/>
      <c r="K22" s="43"/>
      <c r="L22" s="44"/>
      <c r="M22" s="42"/>
    </row>
    <row r="23" spans="2:13" ht="14.25">
      <c r="B23" s="38"/>
      <c r="C23" s="38"/>
      <c r="D23" s="38"/>
      <c r="E23" s="38"/>
      <c r="F23" s="38"/>
      <c r="G23" s="43"/>
      <c r="H23" s="44"/>
      <c r="I23" s="43"/>
      <c r="J23" s="44"/>
      <c r="K23" s="43"/>
      <c r="L23" s="44"/>
      <c r="M23" s="42"/>
    </row>
    <row r="24" spans="2:13" ht="14.25">
      <c r="B24" s="38"/>
      <c r="C24" s="38"/>
      <c r="D24" s="38"/>
      <c r="E24" s="38"/>
      <c r="F24" s="38"/>
      <c r="G24" s="43"/>
      <c r="H24" s="44"/>
      <c r="I24" s="43"/>
      <c r="J24" s="44"/>
      <c r="K24" s="43"/>
      <c r="L24" s="44"/>
      <c r="M24" s="42"/>
    </row>
    <row r="25" spans="2:13" ht="14.25">
      <c r="B25" s="38"/>
      <c r="C25" s="38"/>
      <c r="D25" s="38"/>
      <c r="E25" s="38"/>
      <c r="F25" s="38"/>
      <c r="G25" s="43"/>
      <c r="H25" s="44"/>
      <c r="I25" s="43"/>
      <c r="J25" s="44"/>
      <c r="K25" s="43"/>
      <c r="L25" s="44"/>
      <c r="M25" s="42"/>
    </row>
    <row r="26" spans="2:13" ht="14.25">
      <c r="B26" s="38"/>
      <c r="C26" s="38"/>
      <c r="D26" s="38"/>
      <c r="E26" s="38"/>
      <c r="F26" s="38"/>
      <c r="G26" s="43"/>
      <c r="H26" s="44"/>
      <c r="I26" s="43"/>
      <c r="J26" s="44"/>
      <c r="K26" s="43"/>
      <c r="L26" s="44"/>
      <c r="M26" s="42"/>
    </row>
    <row r="27" spans="2:13" ht="14.25">
      <c r="B27" s="38"/>
      <c r="C27" s="38"/>
      <c r="D27" s="38"/>
      <c r="E27" s="38"/>
      <c r="F27" s="38"/>
      <c r="G27" s="41"/>
      <c r="H27" s="44"/>
      <c r="I27" s="41"/>
      <c r="J27" s="44"/>
      <c r="K27" s="41"/>
      <c r="L27" s="44"/>
      <c r="M27" s="62"/>
    </row>
    <row r="28" spans="2:13" ht="14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3" ht="14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2:13" ht="14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ht="14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14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ht="14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ht="14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ht="14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 ht="14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ht="14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2:13" ht="14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2:13" ht="14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2:13" ht="14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3" ht="14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13" ht="14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2:13" ht="14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2:13" ht="14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2:13" ht="14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2:13" ht="14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2:13" ht="14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2:13" ht="14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2:13" ht="14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3" ht="14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2:13" ht="14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2:13" ht="14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2:13" ht="14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2:13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2:13" ht="14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 ht="14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2:13" ht="14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2:13" ht="14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3" ht="14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3" ht="14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3" ht="14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3" ht="14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3" ht="14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3" ht="14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2:13" ht="14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2:13" ht="14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2:13" ht="14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2:13" ht="14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ht="14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ht="14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ht="14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ht="14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ht="14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ht="14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ht="14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ht="14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ht="14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ht="14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ht="14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ht="14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ht="14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4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ht="14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ht="14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ht="14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ht="14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ht="14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ht="14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ht="14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ht="14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ht="14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ht="14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ht="14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ht="14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ht="14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ht="14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ht="14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ht="14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2:13" ht="14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ht="14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2:13" ht="14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2:13" ht="14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2:13" ht="14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2:13" ht="14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2:13" ht="14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 ht="14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2:13" ht="14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ht="14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2:13" ht="14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2:13" ht="14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13" ht="14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2:13" ht="14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2:13" ht="14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2:13" ht="14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2:13" ht="14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2:13" ht="14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2:13" ht="14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2:13" ht="14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2:13" ht="14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2:13" ht="14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2:13" ht="14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2:13" ht="14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2:13" ht="14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2:13" ht="14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2:13" ht="14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2:13" ht="14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2:13" ht="14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2:13" ht="14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2:13" ht="14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2:13" ht="14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2:13" ht="14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2:13" ht="14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2:13" ht="14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</row>
    <row r="135" spans="2:13" ht="14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2:13" ht="14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</row>
    <row r="137" spans="2:13" ht="14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2:13" ht="14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  <row r="139" spans="2:13" ht="14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2:13" ht="14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2:13" ht="14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2:13" ht="14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</row>
    <row r="143" spans="2:13" ht="14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2:13" ht="14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</row>
    <row r="145" spans="2:13" ht="14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2:13" ht="14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</row>
    <row r="147" spans="2:13" ht="14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2:13" ht="14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</row>
    <row r="149" spans="2:13" ht="14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2:13" ht="14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</row>
    <row r="151" spans="2:13" ht="14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2:13" ht="14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2:13" ht="14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2:13" ht="14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2:13" ht="14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2:13" ht="14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</row>
    <row r="157" spans="2:13" ht="14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2:13" ht="14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</row>
    <row r="159" spans="2:13" ht="14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2:13" ht="14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</row>
    <row r="161" spans="2:13" ht="14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2:13" ht="14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</row>
    <row r="163" spans="2:13" ht="14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</row>
    <row r="164" spans="2:13" ht="14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</row>
    <row r="165" spans="2:13" ht="14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2:13" ht="14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</row>
    <row r="167" spans="2:13" ht="14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2:13" ht="14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</row>
    <row r="169" spans="2:13" ht="14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2:13" ht="14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</row>
    <row r="171" spans="2:13" ht="14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2:13" ht="14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</row>
    <row r="173" spans="2:13" ht="14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2:13" ht="14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</row>
    <row r="175" spans="2:13" ht="14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2:13" ht="14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</row>
    <row r="177" spans="2:13" ht="14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2:13" ht="14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</row>
    <row r="179" spans="2:13" ht="14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2:13" ht="14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</row>
    <row r="181" spans="2:13" ht="14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2:13" ht="14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</row>
    <row r="183" spans="2:13" ht="14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2:13" ht="14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</row>
    <row r="185" spans="2:13" ht="14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2:13" ht="14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</row>
    <row r="187" spans="2:13" ht="14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</row>
    <row r="188" spans="2:13" ht="14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</row>
    <row r="189" spans="2:13" ht="14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</row>
    <row r="190" spans="2:13" ht="14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</row>
    <row r="191" spans="2:13" ht="14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</row>
    <row r="192" spans="2:13" ht="14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</row>
    <row r="193" spans="2:13" ht="14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</row>
    <row r="194" spans="2:13" ht="14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2:13" ht="14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2:13" ht="14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2:13" ht="14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2:13" ht="14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2:13" ht="14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2:13" ht="14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2:13" ht="14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2:13" ht="14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2:13" ht="14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2:13" ht="14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2:13" ht="14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2:13" ht="14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2:13" ht="14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08" spans="2:13" ht="14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</row>
    <row r="209" spans="2:13" ht="14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</row>
    <row r="210" spans="2:13" ht="14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</row>
    <row r="211" spans="2:13" ht="14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</row>
    <row r="212" spans="2:13" ht="14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</row>
    <row r="213" spans="2:13" ht="14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</row>
    <row r="214" spans="2:13" ht="14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</row>
    <row r="215" spans="2:13" ht="14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</row>
    <row r="216" spans="2:13" ht="14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</row>
    <row r="217" spans="2:13" ht="14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</row>
    <row r="218" spans="2:13" ht="14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</row>
    <row r="219" spans="2:13" ht="14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</row>
    <row r="220" spans="2:13" ht="14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</row>
    <row r="221" spans="2:13" ht="14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</row>
    <row r="222" spans="2:13" ht="14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</row>
    <row r="223" spans="2:13" ht="14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</row>
    <row r="224" spans="2:13" ht="14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</row>
    <row r="225" spans="2:13" ht="14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</row>
    <row r="226" spans="2:13" ht="14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</row>
    <row r="227" spans="2:13" ht="14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</row>
    <row r="228" spans="2:13" ht="14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</row>
    <row r="229" spans="2:13" ht="14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</row>
    <row r="230" spans="2:13" ht="14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</row>
    <row r="231" spans="2:13" ht="14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</row>
    <row r="232" spans="2:13" ht="14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</row>
    <row r="233" spans="2:13" ht="14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</row>
    <row r="234" spans="2:13" ht="14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</row>
    <row r="235" spans="2:13" ht="14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</row>
    <row r="236" spans="2:13" ht="14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</row>
    <row r="237" spans="2:13" ht="14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</row>
    <row r="238" spans="2:13" ht="14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</row>
    <row r="239" spans="2:13" ht="14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</row>
    <row r="240" spans="2:13" ht="14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</row>
    <row r="241" spans="2:13" ht="14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</row>
    <row r="242" spans="2:13" ht="14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</row>
    <row r="243" spans="2:13" ht="14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</row>
    <row r="244" spans="2:13" ht="14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</row>
    <row r="245" spans="2:13" ht="14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</row>
    <row r="246" spans="2:13" ht="14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</row>
    <row r="247" spans="2:13" ht="14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</row>
    <row r="248" spans="2:13" ht="14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</row>
    <row r="249" spans="2:13" ht="14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</row>
    <row r="250" spans="2:13" ht="14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</row>
    <row r="251" spans="2:13" ht="14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</row>
    <row r="252" spans="2:13" ht="14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</row>
    <row r="253" spans="2:13" ht="14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</row>
    <row r="254" spans="2:13" ht="14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</row>
    <row r="255" spans="2:13" ht="14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</row>
    <row r="256" spans="2:13" ht="14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</row>
    <row r="257" spans="2:13" ht="14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</row>
    <row r="258" spans="2:13" ht="14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</row>
    <row r="259" spans="2:13" ht="14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</row>
    <row r="260" spans="2:13" ht="14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</row>
    <row r="261" spans="2:13" ht="14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</row>
    <row r="262" spans="2:13" ht="14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</row>
    <row r="263" spans="2:13" ht="14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</row>
    <row r="264" spans="2:13" ht="14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</row>
    <row r="265" spans="2:13" ht="14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</row>
    <row r="266" spans="2:13" ht="14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</row>
    <row r="267" spans="2:13" ht="14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</row>
    <row r="268" spans="2:13" ht="14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</row>
    <row r="269" spans="2:13" ht="14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</row>
    <row r="270" spans="2:13" ht="14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</row>
    <row r="271" spans="2:13" ht="14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</row>
    <row r="272" spans="2:13" ht="14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</row>
    <row r="273" spans="2:13" ht="14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</row>
    <row r="274" spans="2:13" ht="14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</row>
    <row r="275" spans="2:13" ht="14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</row>
    <row r="276" spans="2:13" ht="14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</row>
    <row r="277" spans="2:13" ht="14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</row>
    <row r="278" spans="2:13" ht="14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</row>
    <row r="279" spans="2:13" ht="14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</row>
    <row r="280" spans="2:13" ht="14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</row>
    <row r="281" spans="2:13" ht="14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</row>
    <row r="282" spans="2:13" ht="14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2:13" ht="14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</row>
    <row r="284" spans="2:13" ht="14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</row>
    <row r="285" spans="2:13" ht="14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</row>
    <row r="286" spans="2:13" ht="14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</row>
    <row r="287" spans="2:13" ht="14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</row>
    <row r="288" spans="2:13" ht="14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</row>
    <row r="289" spans="2:13" ht="14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</row>
    <row r="290" spans="2:13" ht="14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</row>
    <row r="291" spans="2:13" ht="14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</row>
    <row r="292" spans="2:13" ht="14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</row>
    <row r="293" spans="2:13" ht="14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</row>
    <row r="294" spans="2:13" ht="14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</row>
    <row r="295" spans="2:13" ht="14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</row>
    <row r="296" spans="2:13" ht="14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</row>
    <row r="297" spans="2:13" ht="14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</row>
    <row r="298" spans="2:13" ht="14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</row>
    <row r="299" spans="2:13" ht="14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</row>
    <row r="300" spans="2:13" ht="14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</row>
    <row r="301" spans="2:13" ht="14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</row>
    <row r="302" spans="2:13" ht="14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</row>
    <row r="303" spans="2:13" ht="14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</row>
    <row r="304" spans="2:13" ht="14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</row>
    <row r="305" spans="2:13" ht="14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</row>
    <row r="306" spans="2:13" ht="14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</row>
    <row r="307" spans="2:13" ht="14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</row>
    <row r="308" spans="2:13" ht="14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</row>
    <row r="309" spans="2:13" ht="14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</row>
    <row r="310" spans="2:13" ht="14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</row>
    <row r="311" spans="2:13" ht="14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</row>
    <row r="312" spans="2:13" ht="14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</row>
    <row r="313" spans="2:13" ht="14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</row>
    <row r="314" spans="2:13" ht="14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</row>
    <row r="315" spans="2:13" ht="14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</row>
    <row r="316" spans="2:13" ht="14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</row>
    <row r="317" spans="2:13" ht="14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</row>
    <row r="318" spans="2:13" ht="14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</row>
    <row r="319" spans="2:13" ht="14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</row>
    <row r="320" spans="2:13" ht="14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</row>
    <row r="321" spans="2:13" ht="14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</row>
    <row r="322" spans="2:13" ht="14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</row>
    <row r="323" spans="2:13" ht="14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</row>
    <row r="324" spans="2:13" ht="14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</row>
    <row r="325" spans="2:13" ht="14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</row>
    <row r="326" spans="2:13" ht="14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</row>
    <row r="327" spans="2:13" ht="14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</row>
    <row r="328" spans="2:13" ht="14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</row>
    <row r="329" spans="2:13" ht="14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</row>
    <row r="330" spans="2:13" ht="14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</row>
    <row r="331" spans="2:13" ht="14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</row>
    <row r="332" spans="2:13" ht="14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</row>
    <row r="333" spans="2:13" ht="14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</row>
    <row r="334" spans="2:13" ht="14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</row>
    <row r="335" spans="2:13" ht="14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</row>
    <row r="336" spans="2:13" ht="14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</row>
    <row r="337" spans="2:13" ht="14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</row>
    <row r="338" spans="2:13" ht="14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</row>
    <row r="339" spans="2:13" ht="14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</row>
    <row r="340" spans="2:13" ht="14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</row>
    <row r="341" spans="2:13" ht="14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</row>
    <row r="342" spans="2:13" ht="14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</row>
    <row r="343" spans="2:13" ht="14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</row>
    <row r="344" spans="2:13" ht="14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</row>
    <row r="345" spans="2:13" ht="14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</row>
    <row r="346" spans="2:13" ht="14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</row>
    <row r="347" spans="2:13" ht="14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</row>
    <row r="348" spans="2:13" ht="14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</row>
    <row r="349" spans="2:13" ht="14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</row>
    <row r="350" spans="2:13" ht="14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</row>
    <row r="351" spans="2:13" ht="14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</row>
    <row r="352" spans="2:13" ht="14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</row>
    <row r="353" spans="2:13" ht="14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</row>
    <row r="354" spans="2:13" ht="14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</row>
    <row r="355" spans="2:13" ht="14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</row>
    <row r="356" spans="2:13" ht="14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</row>
    <row r="357" spans="2:13" ht="14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</row>
    <row r="358" spans="2:13" ht="14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</row>
    <row r="359" spans="2:13" ht="14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</row>
    <row r="360" spans="2:13" ht="14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</row>
    <row r="361" spans="2:13" ht="14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</row>
    <row r="362" spans="2:13" ht="14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</row>
    <row r="363" spans="2:13" ht="14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</row>
    <row r="364" spans="2:13" ht="14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</row>
    <row r="365" spans="2:13" ht="14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</row>
    <row r="366" spans="2:13" ht="14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</row>
    <row r="367" spans="2:13" ht="14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</row>
    <row r="368" spans="2:13" ht="14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</row>
    <row r="369" spans="2:13" ht="14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</row>
    <row r="370" spans="2:13" ht="14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</row>
    <row r="371" spans="2:13" ht="14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</row>
    <row r="372" spans="2:13" ht="14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</row>
    <row r="373" spans="2:13" ht="14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</row>
    <row r="374" spans="2:13" ht="14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</row>
    <row r="375" spans="2:13" ht="14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</row>
    <row r="376" spans="2:13" ht="14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</row>
    <row r="377" spans="2:13" ht="14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</row>
    <row r="378" spans="2:13" ht="14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</row>
    <row r="379" spans="2:13" ht="14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</row>
    <row r="380" spans="2:13" ht="14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</row>
    <row r="381" spans="2:13" ht="14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</row>
    <row r="382" spans="2:13" ht="14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</row>
    <row r="383" spans="2:13" ht="14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</row>
    <row r="384" spans="2:13" ht="14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</row>
    <row r="385" spans="2:13" ht="14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</row>
    <row r="386" spans="2:13" ht="14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</row>
    <row r="387" spans="2:13" ht="14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</row>
    <row r="388" spans="2:13" ht="14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</row>
    <row r="389" spans="2:13" ht="14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</row>
    <row r="390" spans="2:13" ht="14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</row>
    <row r="391" spans="2:13" ht="14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</row>
    <row r="392" spans="2:13" ht="14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</row>
    <row r="393" spans="2:13" ht="14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</row>
    <row r="394" spans="2:13" ht="14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</row>
    <row r="395" spans="2:13" ht="14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</row>
    <row r="396" spans="2:13" ht="14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</row>
    <row r="397" spans="2:13" ht="14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</row>
    <row r="398" spans="2:13" ht="14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</row>
    <row r="399" spans="2:13" ht="14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</row>
    <row r="400" spans="2:13" ht="14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</row>
    <row r="401" spans="2:13" ht="14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</row>
    <row r="402" spans="2:13" ht="14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</row>
    <row r="403" spans="2:13" ht="14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</row>
    <row r="404" spans="2:13" ht="14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</row>
    <row r="405" spans="2:13" ht="14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</row>
    <row r="406" spans="2:13" ht="14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</row>
    <row r="407" spans="2:13" ht="14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</row>
    <row r="408" spans="2:13" ht="14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</row>
    <row r="409" spans="2:13" ht="14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</row>
    <row r="410" spans="2:13" ht="14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</row>
    <row r="411" spans="2:13" ht="14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</row>
    <row r="412" spans="2:13" ht="14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</row>
    <row r="413" spans="2:13" ht="14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</row>
    <row r="414" spans="2:13" ht="14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</row>
    <row r="415" spans="2:13" ht="14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</row>
    <row r="416" spans="2:13" ht="14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</row>
    <row r="417" spans="2:13" ht="14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</row>
    <row r="418" spans="2:13" ht="14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</row>
    <row r="419" spans="2:13" ht="14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</row>
    <row r="420" spans="2:13" ht="14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</row>
    <row r="421" spans="2:13" ht="14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</row>
    <row r="422" spans="2:13" ht="14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</row>
    <row r="423" spans="2:13" ht="14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</row>
    <row r="424" spans="2:13" ht="14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</row>
    <row r="425" spans="2:13" ht="14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</row>
    <row r="426" spans="2:13" ht="14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</row>
    <row r="427" spans="2:13" ht="14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</row>
    <row r="428" spans="2:13" ht="14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</row>
    <row r="429" spans="2:13" ht="14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</row>
    <row r="430" spans="2:13" ht="14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</row>
    <row r="431" spans="2:13" ht="14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</row>
    <row r="432" spans="2:13" ht="14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</row>
    <row r="433" spans="2:13" ht="14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</row>
    <row r="434" spans="2:13" ht="14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</row>
    <row r="435" spans="2:13" ht="14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</row>
    <row r="436" spans="2:13" ht="14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</row>
    <row r="437" spans="2:13" ht="14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</row>
    <row r="438" spans="2:13" ht="14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</row>
    <row r="439" spans="2:13" ht="14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</row>
    <row r="440" spans="2:13" ht="14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</row>
    <row r="441" spans="2:13" ht="14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</row>
    <row r="442" spans="2:13" ht="14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</row>
    <row r="443" spans="2:13" ht="14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</row>
    <row r="444" spans="2:13" ht="14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</row>
    <row r="445" spans="2:13" ht="14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</row>
    <row r="446" spans="2:13" ht="14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</row>
    <row r="447" spans="2:13" ht="14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</row>
    <row r="448" spans="2:13" ht="14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</row>
    <row r="449" spans="2:13" ht="14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</row>
    <row r="450" spans="2:13" ht="14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</row>
    <row r="451" spans="2:13" ht="14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</row>
    <row r="452" spans="2:13" ht="14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</row>
    <row r="453" spans="2:13" ht="14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</row>
    <row r="454" spans="2:13" ht="14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</row>
    <row r="455" spans="2:13" ht="14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</row>
    <row r="456" spans="2:13" ht="14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</row>
    <row r="457" spans="2:13" ht="14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</row>
    <row r="458" spans="2:13" ht="14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</row>
    <row r="459" spans="2:13" ht="14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</row>
    <row r="460" spans="2:13" ht="14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</row>
    <row r="461" spans="2:13" ht="14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</row>
    <row r="462" spans="2:13" ht="14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</row>
    <row r="463" spans="2:13" ht="14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</row>
    <row r="464" spans="2:13" ht="14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</row>
    <row r="465" spans="2:13" ht="14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</row>
    <row r="466" spans="2:13" ht="14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</row>
    <row r="467" spans="2:13" ht="14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</row>
    <row r="468" spans="2:13" ht="14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</row>
    <row r="469" spans="2:13" ht="14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</row>
    <row r="470" spans="2:13" ht="14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</row>
    <row r="471" spans="2:13" ht="14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</row>
    <row r="472" spans="2:13" ht="14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</row>
    <row r="473" spans="2:13" ht="14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</row>
    <row r="474" spans="2:13" ht="14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</row>
    <row r="475" spans="2:13" ht="14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</row>
    <row r="476" spans="2:13" ht="14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</row>
    <row r="477" spans="2:13" ht="14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</row>
    <row r="478" spans="2:13" ht="14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</row>
    <row r="479" spans="2:13" ht="14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</row>
    <row r="480" spans="2:13" ht="14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</row>
    <row r="481" spans="2:13" ht="14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</row>
    <row r="482" spans="2:13" ht="14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</row>
    <row r="483" spans="2:13" ht="14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</row>
    <row r="484" spans="2:13" ht="14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</row>
    <row r="485" spans="2:13" ht="14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</row>
    <row r="486" spans="2:13" ht="14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</row>
    <row r="487" spans="2:13" ht="14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</row>
    <row r="488" spans="2:13" ht="14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</row>
    <row r="489" spans="2:13" ht="14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</row>
    <row r="490" spans="2:13" ht="14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</row>
    <row r="491" spans="2:13" ht="14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</row>
    <row r="492" spans="2:13" ht="14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</row>
    <row r="493" spans="2:13" ht="14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</row>
    <row r="494" spans="2:13" ht="14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</row>
    <row r="495" spans="2:13" ht="14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</row>
    <row r="496" spans="2:13" ht="14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</row>
    <row r="497" spans="2:13" ht="14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</row>
    <row r="498" spans="2:13" ht="14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</row>
    <row r="499" spans="2:13" ht="14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</row>
    <row r="500" spans="2:13" ht="14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</row>
    <row r="501" spans="2:13" ht="14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</row>
    <row r="502" spans="2:13" ht="14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</row>
    <row r="503" spans="2:13" ht="14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</row>
    <row r="504" spans="2:13" ht="14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</row>
    <row r="505" spans="2:13" ht="14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</row>
    <row r="506" spans="2:13" ht="14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</row>
    <row r="507" spans="2:13" ht="14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</row>
    <row r="508" spans="2:13" ht="14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</row>
    <row r="509" spans="2:13" ht="14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</row>
    <row r="510" spans="2:13" ht="14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</row>
    <row r="511" spans="2:13" ht="14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</row>
    <row r="512" spans="2:13" ht="14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</row>
    <row r="513" spans="2:13" ht="14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</row>
    <row r="514" spans="2:13" ht="14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</row>
    <row r="515" spans="2:13" ht="14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</row>
    <row r="516" spans="2:13" ht="14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</row>
    <row r="517" spans="2:13" ht="14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</row>
    <row r="518" spans="2:13" ht="14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</row>
    <row r="519" spans="2:13" ht="14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</row>
    <row r="520" spans="2:13" ht="14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</row>
    <row r="521" spans="2:13" ht="14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</row>
    <row r="522" spans="2:13" ht="14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</row>
    <row r="523" spans="2:13" ht="14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</row>
    <row r="524" spans="2:13" ht="14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</row>
    <row r="525" spans="2:13" ht="14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</row>
    <row r="526" spans="2:13" ht="14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</row>
    <row r="527" spans="2:13" ht="14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</row>
    <row r="528" spans="2:13" ht="14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</row>
    <row r="529" spans="2:13" ht="14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</row>
    <row r="530" spans="2:13" ht="14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</row>
    <row r="531" spans="2:13" ht="14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</row>
    <row r="532" spans="2:13" ht="14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</row>
    <row r="533" spans="2:13" ht="14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</row>
    <row r="534" spans="2:13" ht="14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</row>
    <row r="535" spans="2:13" ht="14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</row>
    <row r="536" spans="2:13" ht="14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</row>
    <row r="537" spans="2:13" ht="14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</row>
    <row r="538" spans="2:13" ht="14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</row>
    <row r="539" spans="2:13" ht="14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</row>
    <row r="540" spans="2:13" ht="14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</row>
    <row r="541" spans="2:13" ht="14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</row>
    <row r="542" spans="2:13" ht="14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</row>
    <row r="543" spans="2:13" ht="14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</row>
    <row r="544" spans="2:13" ht="14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</row>
    <row r="545" spans="2:13" ht="14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</row>
    <row r="546" spans="2:13" ht="14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</row>
    <row r="547" spans="2:13" ht="14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</row>
    <row r="548" spans="2:13" ht="14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</row>
    <row r="549" spans="2:13" ht="14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</row>
    <row r="550" spans="2:13" ht="14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</row>
    <row r="551" spans="2:13" ht="14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</row>
    <row r="552" spans="2:13" ht="14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</row>
    <row r="553" spans="2:13" ht="14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</row>
    <row r="554" spans="2:13" ht="14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</row>
    <row r="555" spans="2:13" ht="14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</row>
    <row r="556" spans="2:13" ht="14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</row>
    <row r="557" spans="2:13" ht="14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</row>
    <row r="558" spans="2:13" ht="14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</row>
    <row r="559" spans="2:13" ht="14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</row>
    <row r="560" spans="2:13" ht="14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</row>
    <row r="561" spans="2:13" ht="14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</row>
    <row r="562" spans="2:13" ht="14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</row>
    <row r="563" spans="2:13" ht="14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</row>
    <row r="564" spans="2:13" ht="14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</row>
    <row r="565" spans="2:13" ht="14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</row>
    <row r="566" spans="2:13" ht="14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</row>
    <row r="567" spans="2:13" ht="14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</row>
    <row r="568" spans="2:13" ht="14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</row>
    <row r="569" spans="2:13" ht="14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</row>
    <row r="570" spans="2:13" ht="14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</row>
    <row r="571" spans="2:13" ht="14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</row>
    <row r="572" spans="2:13" ht="14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</row>
    <row r="573" spans="2:13" ht="14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</row>
    <row r="574" spans="2:13" ht="14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</row>
    <row r="575" spans="2:13" ht="14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</row>
    <row r="576" spans="2:13" ht="14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</row>
    <row r="577" spans="2:13" ht="14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</row>
    <row r="578" spans="2:13" ht="14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</row>
    <row r="579" spans="2:13" ht="14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</row>
    <row r="580" spans="2:13" ht="14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</row>
    <row r="581" spans="2:13" ht="14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</row>
    <row r="582" spans="2:13" ht="14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</row>
    <row r="583" spans="2:13" ht="14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</row>
    <row r="584" spans="2:13" ht="14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</row>
    <row r="585" spans="2:13" ht="14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</row>
    <row r="586" spans="2:13" ht="14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</row>
    <row r="587" spans="2:13" ht="14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</row>
    <row r="588" spans="2:13" ht="14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</row>
    <row r="589" spans="2:13" ht="14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</row>
    <row r="590" spans="2:13" ht="14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</row>
    <row r="591" spans="2:13" ht="14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</row>
    <row r="592" spans="2:13" ht="14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</row>
    <row r="593" spans="2:13" ht="14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</row>
    <row r="594" spans="2:13" ht="14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</row>
    <row r="595" spans="2:13" ht="14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</row>
    <row r="596" spans="2:13" ht="14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</row>
    <row r="597" spans="2:13" ht="14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</row>
    <row r="598" spans="2:13" ht="14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</row>
    <row r="599" spans="2:13" ht="14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</row>
    <row r="600" spans="2:13" ht="14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</row>
    <row r="601" spans="2:13" ht="14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</row>
    <row r="602" spans="2:13" ht="14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</row>
    <row r="603" spans="2:13" ht="14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</row>
    <row r="604" spans="2:13" ht="14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</row>
    <row r="605" spans="2:13" ht="14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</row>
    <row r="606" spans="2:13" ht="14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</row>
    <row r="607" spans="2:13" ht="14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</row>
    <row r="608" spans="2:13" ht="14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</row>
    <row r="609" spans="2:13" ht="14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</row>
    <row r="610" spans="2:13" ht="14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</row>
    <row r="611" spans="2:13" ht="14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</row>
    <row r="612" spans="2:13" ht="14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</row>
    <row r="613" spans="2:13" ht="14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</row>
    <row r="614" spans="2:13" ht="14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</row>
    <row r="615" spans="2:13" ht="14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</row>
    <row r="616" spans="2:13" ht="14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</row>
    <row r="617" spans="2:13" ht="14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</row>
    <row r="618" spans="2:13" ht="14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</row>
    <row r="619" spans="2:13" ht="14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</row>
    <row r="620" spans="2:13" ht="14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</row>
    <row r="621" spans="2:13" ht="14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</row>
    <row r="622" spans="2:13" ht="14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</row>
    <row r="623" spans="2:13" ht="14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</row>
    <row r="624" spans="2:13" ht="14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</row>
    <row r="625" spans="2:13" ht="14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</row>
    <row r="626" spans="2:13" ht="14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</row>
    <row r="627" spans="2:13" ht="14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</row>
    <row r="628" spans="2:13" ht="14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</row>
    <row r="629" spans="2:13" ht="14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</row>
    <row r="630" spans="2:13" ht="14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</row>
    <row r="631" spans="2:13" ht="14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</row>
    <row r="632" spans="2:13" ht="14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</row>
    <row r="633" spans="2:13" ht="14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</row>
    <row r="634" spans="2:13" ht="14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</row>
    <row r="635" spans="2:13" ht="14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</row>
    <row r="636" spans="2:13" ht="14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</row>
    <row r="637" spans="2:13" ht="14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</row>
    <row r="638" spans="2:13" ht="14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</row>
    <row r="639" spans="2:13" ht="14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</row>
    <row r="640" spans="2:13" ht="14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</row>
    <row r="641" spans="2:13" ht="14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</row>
    <row r="642" spans="2:13" ht="14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</row>
    <row r="643" spans="2:13" ht="14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</row>
    <row r="644" spans="2:13" ht="14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</row>
    <row r="645" spans="2:13" ht="14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</row>
    <row r="646" spans="2:13" ht="14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</row>
    <row r="647" spans="2:13" ht="14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</row>
    <row r="648" spans="2:13" ht="14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</row>
    <row r="649" spans="2:13" ht="14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</row>
    <row r="650" spans="2:13" ht="14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</row>
    <row r="651" spans="2:13" ht="14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</row>
    <row r="652" spans="2:13" ht="14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</row>
    <row r="653" spans="2:13" ht="14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</row>
    <row r="654" spans="2:13" ht="14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</row>
    <row r="655" spans="2:13" ht="14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</row>
    <row r="656" spans="2:13" ht="14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</row>
    <row r="657" spans="2:13" ht="14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</row>
    <row r="658" spans="2:13" ht="14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</row>
    <row r="659" spans="2:13" ht="14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</row>
    <row r="660" spans="2:13" ht="14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</row>
    <row r="661" spans="2:13" ht="14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</row>
    <row r="662" spans="2:13" ht="14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</row>
    <row r="663" spans="2:13" ht="14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</row>
    <row r="664" spans="2:13" ht="14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</row>
    <row r="665" spans="2:13" ht="14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</row>
    <row r="666" spans="2:13" ht="14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</row>
    <row r="667" spans="2:13" ht="14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</row>
    <row r="668" spans="2:13" ht="14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</row>
    <row r="669" spans="2:13" ht="14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</row>
    <row r="670" spans="2:13" ht="14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</row>
    <row r="671" spans="2:13" ht="14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</row>
    <row r="672" spans="2:13" ht="14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</row>
    <row r="673" spans="2:13" ht="14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</row>
    <row r="674" spans="2:13" ht="14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</row>
    <row r="675" spans="2:13" ht="14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</row>
    <row r="676" spans="2:13" ht="14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</row>
    <row r="677" spans="2:13" ht="14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</row>
    <row r="678" spans="2:13" ht="14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</row>
    <row r="679" spans="2:13" ht="14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</row>
    <row r="680" spans="2:13" ht="14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</row>
    <row r="681" spans="2:13" ht="14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</row>
    <row r="682" spans="2:13" ht="14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</row>
    <row r="683" spans="2:13" ht="14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</row>
    <row r="684" spans="2:13" ht="14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</row>
    <row r="685" spans="2:13" ht="14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</row>
    <row r="686" spans="2:13" ht="14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</row>
    <row r="687" spans="2:13" ht="14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</row>
    <row r="688" spans="2:13" ht="14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</row>
    <row r="689" spans="2:13" ht="14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</row>
    <row r="690" spans="2:13" ht="14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</row>
    <row r="691" spans="2:13" ht="14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</row>
    <row r="692" spans="2:13" ht="14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</row>
    <row r="693" spans="2:13" ht="14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</row>
    <row r="694" spans="2:13" ht="14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</row>
    <row r="695" spans="2:13" ht="14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</row>
    <row r="696" spans="2:13" ht="14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</row>
    <row r="697" spans="2:13" ht="14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</row>
    <row r="698" spans="2:13" ht="14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</row>
    <row r="699" spans="2:13" ht="14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</row>
    <row r="700" spans="2:13" ht="14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</row>
    <row r="701" spans="2:13" ht="14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</row>
    <row r="702" spans="2:13" ht="14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</row>
    <row r="703" spans="2:13" ht="14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</row>
    <row r="704" spans="2:13" ht="14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</row>
    <row r="705" spans="2:13" ht="14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</row>
    <row r="706" spans="2:13" ht="14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</row>
    <row r="707" spans="2:13" ht="14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</row>
    <row r="708" spans="2:13" ht="14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</row>
    <row r="709" spans="2:13" ht="14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</row>
    <row r="710" spans="2:13" ht="14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</row>
    <row r="711" spans="2:13" ht="14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</row>
    <row r="712" spans="2:13" ht="14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</row>
    <row r="713" spans="2:13" ht="14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</row>
    <row r="714" spans="2:13" ht="14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</row>
    <row r="715" spans="2:13" ht="14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</row>
    <row r="716" spans="2:13" ht="14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</row>
  </sheetData>
  <sheetProtection/>
  <mergeCells count="9">
    <mergeCell ref="B2:M2"/>
    <mergeCell ref="B3:M3"/>
    <mergeCell ref="B4:B6"/>
    <mergeCell ref="M4:M6"/>
    <mergeCell ref="C4:D5"/>
    <mergeCell ref="E4:F5"/>
    <mergeCell ref="K4:L5"/>
    <mergeCell ref="G4:H5"/>
    <mergeCell ref="I4:J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A772"/>
  <sheetViews>
    <sheetView zoomScalePageLayoutView="0" workbookViewId="0" topLeftCell="A1">
      <selection activeCell="C6" sqref="C6:L15"/>
    </sheetView>
  </sheetViews>
  <sheetFormatPr defaultColWidth="11.421875" defaultRowHeight="15"/>
  <cols>
    <col min="1" max="1" width="2.7109375" style="38" customWidth="1"/>
    <col min="2" max="2" width="25.7109375" style="34" customWidth="1"/>
    <col min="3" max="12" width="11.7109375" style="34" customWidth="1"/>
    <col min="13" max="16384" width="11.421875" style="38" customWidth="1"/>
  </cols>
  <sheetData>
    <row r="1" spans="2:12" ht="1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21.75" customHeight="1" thickBot="1" thickTop="1">
      <c r="B2" s="200" t="s">
        <v>117</v>
      </c>
      <c r="C2" s="215"/>
      <c r="D2" s="215"/>
      <c r="E2" s="215"/>
      <c r="F2" s="215"/>
      <c r="G2" s="215"/>
      <c r="H2" s="215"/>
      <c r="I2" s="215"/>
      <c r="J2" s="215"/>
      <c r="K2" s="215"/>
      <c r="L2" s="226"/>
    </row>
    <row r="3" spans="2:12" ht="21.75" customHeight="1" thickBot="1" thickTop="1">
      <c r="B3" s="267" t="s">
        <v>67</v>
      </c>
      <c r="C3" s="229" t="s">
        <v>70</v>
      </c>
      <c r="D3" s="230"/>
      <c r="E3" s="230"/>
      <c r="F3" s="230"/>
      <c r="G3" s="230"/>
      <c r="H3" s="230"/>
      <c r="I3" s="230"/>
      <c r="J3" s="235"/>
      <c r="K3" s="231" t="s">
        <v>48</v>
      </c>
      <c r="L3" s="232"/>
    </row>
    <row r="4" spans="2:12" ht="21.75" customHeight="1" thickBot="1" thickTop="1">
      <c r="B4" s="268"/>
      <c r="C4" s="229" t="s">
        <v>71</v>
      </c>
      <c r="D4" s="243"/>
      <c r="E4" s="244" t="s">
        <v>72</v>
      </c>
      <c r="F4" s="243"/>
      <c r="G4" s="244" t="s">
        <v>73</v>
      </c>
      <c r="H4" s="243"/>
      <c r="I4" s="275" t="s">
        <v>74</v>
      </c>
      <c r="J4" s="275"/>
      <c r="K4" s="257"/>
      <c r="L4" s="258"/>
    </row>
    <row r="5" spans="2:12" ht="21.75" customHeight="1" thickBot="1" thickTop="1">
      <c r="B5" s="269"/>
      <c r="C5" s="105" t="s">
        <v>51</v>
      </c>
      <c r="D5" s="166" t="s">
        <v>1</v>
      </c>
      <c r="E5" s="108" t="s">
        <v>51</v>
      </c>
      <c r="F5" s="166" t="s">
        <v>1</v>
      </c>
      <c r="G5" s="108" t="s">
        <v>51</v>
      </c>
      <c r="H5" s="166" t="s">
        <v>1</v>
      </c>
      <c r="I5" s="108" t="s">
        <v>51</v>
      </c>
      <c r="J5" s="164" t="s">
        <v>1</v>
      </c>
      <c r="K5" s="105" t="s">
        <v>51</v>
      </c>
      <c r="L5" s="165" t="s">
        <v>1</v>
      </c>
    </row>
    <row r="6" spans="2:13" ht="21.75" customHeight="1" thickTop="1">
      <c r="B6" s="161" t="s">
        <v>99</v>
      </c>
      <c r="C6" s="106">
        <v>8</v>
      </c>
      <c r="D6" s="70">
        <v>0.0006343165239454488</v>
      </c>
      <c r="E6" s="109">
        <v>15</v>
      </c>
      <c r="F6" s="70">
        <v>0.0006580679126085812</v>
      </c>
      <c r="G6" s="109">
        <v>2</v>
      </c>
      <c r="H6" s="70">
        <v>0.0015910898965791568</v>
      </c>
      <c r="I6" s="109">
        <v>0</v>
      </c>
      <c r="J6" s="50">
        <v>0</v>
      </c>
      <c r="K6" s="106">
        <v>25</v>
      </c>
      <c r="L6" s="97">
        <v>0.0006818491749624983</v>
      </c>
      <c r="M6" s="43"/>
    </row>
    <row r="7" spans="2:13" ht="21.75" customHeight="1">
      <c r="B7" s="161" t="s">
        <v>100</v>
      </c>
      <c r="C7" s="106">
        <v>16</v>
      </c>
      <c r="D7" s="70">
        <v>0.0012686330478908975</v>
      </c>
      <c r="E7" s="109">
        <v>33</v>
      </c>
      <c r="F7" s="70">
        <v>0.0014477494077388786</v>
      </c>
      <c r="G7" s="109">
        <v>1</v>
      </c>
      <c r="H7" s="70">
        <v>0.0007955449482895784</v>
      </c>
      <c r="I7" s="109">
        <v>0</v>
      </c>
      <c r="J7" s="50">
        <v>0</v>
      </c>
      <c r="K7" s="106">
        <v>50</v>
      </c>
      <c r="L7" s="97">
        <v>0.0013636983499249965</v>
      </c>
      <c r="M7" s="43"/>
    </row>
    <row r="8" spans="2:13" ht="21.75" customHeight="1">
      <c r="B8" s="161" t="s">
        <v>101</v>
      </c>
      <c r="C8" s="106">
        <v>22</v>
      </c>
      <c r="D8" s="70">
        <v>0.0017443704408499842</v>
      </c>
      <c r="E8" s="109">
        <v>73</v>
      </c>
      <c r="F8" s="70">
        <v>0.0032025971746950954</v>
      </c>
      <c r="G8" s="109">
        <v>8</v>
      </c>
      <c r="H8" s="70">
        <v>0.006364359586316627</v>
      </c>
      <c r="I8" s="109">
        <v>0</v>
      </c>
      <c r="J8" s="50">
        <v>0</v>
      </c>
      <c r="K8" s="106">
        <v>103</v>
      </c>
      <c r="L8" s="97">
        <v>0.0028092186008454928</v>
      </c>
      <c r="M8" s="43"/>
    </row>
    <row r="9" spans="2:13" ht="21.75" customHeight="1">
      <c r="B9" s="161" t="s">
        <v>102</v>
      </c>
      <c r="C9" s="106">
        <v>100</v>
      </c>
      <c r="D9" s="70">
        <v>0.00792895654931811</v>
      </c>
      <c r="E9" s="109">
        <v>226</v>
      </c>
      <c r="F9" s="70">
        <v>0.009914889883302623</v>
      </c>
      <c r="G9" s="109">
        <v>16</v>
      </c>
      <c r="H9" s="70">
        <v>0.012728719172633254</v>
      </c>
      <c r="I9" s="109">
        <v>0</v>
      </c>
      <c r="J9" s="50">
        <v>0</v>
      </c>
      <c r="K9" s="106">
        <v>342</v>
      </c>
      <c r="L9" s="97">
        <v>0.009327696713486976</v>
      </c>
      <c r="M9" s="43"/>
    </row>
    <row r="10" spans="2:13" ht="21.75" customHeight="1">
      <c r="B10" s="161" t="s">
        <v>103</v>
      </c>
      <c r="C10" s="106">
        <v>424</v>
      </c>
      <c r="D10" s="70">
        <v>0.03361877576910879</v>
      </c>
      <c r="E10" s="109">
        <v>1106</v>
      </c>
      <c r="F10" s="70">
        <v>0.04852154075633939</v>
      </c>
      <c r="G10" s="109">
        <v>43</v>
      </c>
      <c r="H10" s="70">
        <v>0.03420843277645187</v>
      </c>
      <c r="I10" s="109">
        <v>1</v>
      </c>
      <c r="J10" s="50">
        <v>0.5</v>
      </c>
      <c r="K10" s="106">
        <v>1574</v>
      </c>
      <c r="L10" s="97">
        <v>0.04292922405563889</v>
      </c>
      <c r="M10" s="43"/>
    </row>
    <row r="11" spans="2:13" ht="21.75" customHeight="1">
      <c r="B11" s="161" t="s">
        <v>104</v>
      </c>
      <c r="C11" s="106">
        <v>936</v>
      </c>
      <c r="D11" s="70">
        <v>0.07421503330161751</v>
      </c>
      <c r="E11" s="109">
        <v>2389</v>
      </c>
      <c r="F11" s="70">
        <v>0.10480828288146003</v>
      </c>
      <c r="G11" s="109">
        <v>97</v>
      </c>
      <c r="H11" s="70">
        <v>0.07716785998408911</v>
      </c>
      <c r="I11" s="109">
        <v>0</v>
      </c>
      <c r="J11" s="50">
        <v>0</v>
      </c>
      <c r="K11" s="106">
        <v>3422</v>
      </c>
      <c r="L11" s="97">
        <v>0.09333151506886676</v>
      </c>
      <c r="M11" s="43"/>
    </row>
    <row r="12" spans="2:13" ht="21.75" customHeight="1">
      <c r="B12" s="161" t="s">
        <v>105</v>
      </c>
      <c r="C12" s="106">
        <v>1273</v>
      </c>
      <c r="D12" s="70">
        <v>0.10093561687281953</v>
      </c>
      <c r="E12" s="109">
        <v>3492</v>
      </c>
      <c r="F12" s="70">
        <v>0.1531982100552777</v>
      </c>
      <c r="G12" s="109">
        <v>141</v>
      </c>
      <c r="H12" s="70">
        <v>0.11217183770883055</v>
      </c>
      <c r="I12" s="109">
        <v>0</v>
      </c>
      <c r="J12" s="50">
        <v>0</v>
      </c>
      <c r="K12" s="106">
        <v>4906</v>
      </c>
      <c r="L12" s="97">
        <v>0.13380608209464068</v>
      </c>
      <c r="M12" s="43"/>
    </row>
    <row r="13" spans="2:13" ht="21.75" customHeight="1">
      <c r="B13" s="161" t="s">
        <v>106</v>
      </c>
      <c r="C13" s="106">
        <v>767</v>
      </c>
      <c r="D13" s="70">
        <v>0.0608150967332699</v>
      </c>
      <c r="E13" s="109">
        <v>1958</v>
      </c>
      <c r="F13" s="70">
        <v>0.0858997981925068</v>
      </c>
      <c r="G13" s="109">
        <v>83</v>
      </c>
      <c r="H13" s="70">
        <v>0.066030230708035</v>
      </c>
      <c r="I13" s="109">
        <v>1</v>
      </c>
      <c r="J13" s="50">
        <v>0.5</v>
      </c>
      <c r="K13" s="106">
        <v>2809</v>
      </c>
      <c r="L13" s="97">
        <v>0.0766125732987863</v>
      </c>
      <c r="M13" s="43"/>
    </row>
    <row r="14" spans="2:13" ht="21.75" customHeight="1" thickBot="1">
      <c r="B14" s="161" t="s">
        <v>84</v>
      </c>
      <c r="C14" s="167">
        <v>9066</v>
      </c>
      <c r="D14" s="70">
        <v>0.7188392007611798</v>
      </c>
      <c r="E14" s="109">
        <v>13502</v>
      </c>
      <c r="F14" s="70">
        <v>0.5923488637360709</v>
      </c>
      <c r="G14" s="109">
        <v>866</v>
      </c>
      <c r="H14" s="70">
        <v>0.6889419252187748</v>
      </c>
      <c r="I14" s="109">
        <v>0</v>
      </c>
      <c r="J14" s="50">
        <v>0</v>
      </c>
      <c r="K14" s="106">
        <v>23434</v>
      </c>
      <c r="L14" s="97">
        <v>0.6391381426428474</v>
      </c>
      <c r="M14" s="43"/>
    </row>
    <row r="15" spans="2:13" ht="21.75" customHeight="1" thickBot="1" thickTop="1">
      <c r="B15" s="88" t="s">
        <v>48</v>
      </c>
      <c r="C15" s="163">
        <v>12612</v>
      </c>
      <c r="D15" s="72">
        <v>1</v>
      </c>
      <c r="E15" s="168">
        <v>22794</v>
      </c>
      <c r="F15" s="72">
        <v>1</v>
      </c>
      <c r="G15" s="168">
        <v>1257</v>
      </c>
      <c r="H15" s="72">
        <v>1</v>
      </c>
      <c r="I15" s="168">
        <v>2</v>
      </c>
      <c r="J15" s="66">
        <v>1</v>
      </c>
      <c r="K15" s="169">
        <v>36665</v>
      </c>
      <c r="L15" s="100">
        <v>1</v>
      </c>
      <c r="M15" s="41"/>
    </row>
    <row r="16" spans="2:12" ht="21.75" customHeight="1" thickBot="1" thickTop="1">
      <c r="B16" s="45"/>
      <c r="C16" s="46"/>
      <c r="D16" s="47"/>
      <c r="E16" s="46"/>
      <c r="F16" s="47"/>
      <c r="G16" s="46"/>
      <c r="H16" s="47"/>
      <c r="I16" s="46"/>
      <c r="J16" s="47"/>
      <c r="K16" s="46"/>
      <c r="L16" s="47"/>
    </row>
    <row r="17" spans="1:105" s="34" customFormat="1" ht="21.75" customHeight="1" thickTop="1">
      <c r="A17" s="38"/>
      <c r="B17" s="51" t="s">
        <v>31</v>
      </c>
      <c r="C17" s="140"/>
      <c r="D17" s="115"/>
      <c r="E17" s="162"/>
      <c r="F17" s="162"/>
      <c r="G17" s="93"/>
      <c r="H17" s="61"/>
      <c r="I17" s="61"/>
      <c r="J17" s="61"/>
      <c r="K17" s="61"/>
      <c r="L17" s="93"/>
      <c r="M17" s="61"/>
      <c r="N17" s="61"/>
      <c r="O17" s="61"/>
      <c r="P17" s="61"/>
      <c r="Q17" s="93"/>
      <c r="R17" s="61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</row>
    <row r="18" spans="1:105" s="34" customFormat="1" ht="21.75" customHeight="1" thickBot="1">
      <c r="A18" s="38"/>
      <c r="B18" s="95" t="s">
        <v>66</v>
      </c>
      <c r="C18" s="141"/>
      <c r="D18" s="96"/>
      <c r="E18" s="162"/>
      <c r="F18" s="162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2:12" ht="15" thickTop="1">
      <c r="B19" s="61"/>
      <c r="C19" s="61"/>
      <c r="D19" s="118"/>
      <c r="E19" s="61"/>
      <c r="F19" s="118"/>
      <c r="G19" s="61"/>
      <c r="H19" s="118"/>
      <c r="I19" s="61"/>
      <c r="J19" s="118"/>
      <c r="K19" s="61"/>
      <c r="L19" s="118"/>
    </row>
    <row r="20" spans="2:13" ht="14.25">
      <c r="B20" s="38"/>
      <c r="C20" s="43"/>
      <c r="D20" s="44"/>
      <c r="E20" s="42"/>
      <c r="F20" s="44"/>
      <c r="G20" s="42"/>
      <c r="H20" s="44"/>
      <c r="I20" s="42"/>
      <c r="J20" s="44"/>
      <c r="K20" s="42"/>
      <c r="L20" s="44"/>
      <c r="M20" s="42"/>
    </row>
    <row r="21" spans="2:13" ht="14.25">
      <c r="B21" s="38"/>
      <c r="C21" s="43"/>
      <c r="D21" s="44"/>
      <c r="E21" s="42"/>
      <c r="F21" s="44"/>
      <c r="G21" s="42"/>
      <c r="H21" s="44"/>
      <c r="I21" s="42"/>
      <c r="J21" s="44"/>
      <c r="K21" s="42"/>
      <c r="L21" s="44"/>
      <c r="M21" s="42"/>
    </row>
    <row r="22" spans="2:13" ht="14.25">
      <c r="B22" s="38"/>
      <c r="C22" s="43"/>
      <c r="D22" s="44"/>
      <c r="E22" s="42"/>
      <c r="F22" s="44"/>
      <c r="G22" s="42"/>
      <c r="H22" s="44"/>
      <c r="I22" s="42"/>
      <c r="J22" s="44"/>
      <c r="K22" s="42"/>
      <c r="L22" s="44"/>
      <c r="M22" s="42"/>
    </row>
    <row r="23" spans="2:13" ht="14.25">
      <c r="B23" s="38"/>
      <c r="C23" s="43"/>
      <c r="D23" s="44"/>
      <c r="E23" s="42"/>
      <c r="F23" s="44"/>
      <c r="G23" s="42"/>
      <c r="H23" s="44"/>
      <c r="I23" s="42"/>
      <c r="J23" s="44"/>
      <c r="K23" s="42"/>
      <c r="L23" s="44"/>
      <c r="M23" s="42"/>
    </row>
    <row r="24" spans="2:13" ht="14.25">
      <c r="B24" s="38"/>
      <c r="C24" s="43"/>
      <c r="D24" s="44"/>
      <c r="E24" s="42"/>
      <c r="F24" s="44"/>
      <c r="G24" s="42"/>
      <c r="H24" s="44"/>
      <c r="I24" s="42"/>
      <c r="J24" s="44"/>
      <c r="K24" s="42"/>
      <c r="L24" s="44"/>
      <c r="M24" s="42"/>
    </row>
    <row r="25" spans="2:13" ht="14.25">
      <c r="B25" s="38"/>
      <c r="C25" s="43"/>
      <c r="D25" s="44"/>
      <c r="E25" s="42"/>
      <c r="F25" s="44"/>
      <c r="G25" s="42"/>
      <c r="H25" s="44"/>
      <c r="I25" s="42"/>
      <c r="J25" s="44"/>
      <c r="K25" s="42"/>
      <c r="L25" s="44"/>
      <c r="M25" s="42"/>
    </row>
    <row r="26" spans="2:13" ht="14.25">
      <c r="B26" s="38"/>
      <c r="C26" s="43"/>
      <c r="D26" s="44"/>
      <c r="E26" s="42"/>
      <c r="F26" s="44"/>
      <c r="G26" s="42"/>
      <c r="H26" s="44"/>
      <c r="I26" s="42"/>
      <c r="J26" s="44"/>
      <c r="K26" s="42"/>
      <c r="L26" s="44"/>
      <c r="M26" s="42"/>
    </row>
    <row r="27" spans="2:13" ht="14.25">
      <c r="B27" s="38"/>
      <c r="C27" s="43"/>
      <c r="D27" s="44"/>
      <c r="E27" s="42"/>
      <c r="F27" s="44"/>
      <c r="G27" s="42"/>
      <c r="H27" s="44"/>
      <c r="I27" s="42"/>
      <c r="J27" s="44"/>
      <c r="K27" s="42"/>
      <c r="L27" s="44"/>
      <c r="M27" s="42"/>
    </row>
    <row r="28" spans="2:13" ht="14.25">
      <c r="B28" s="38"/>
      <c r="C28" s="43"/>
      <c r="D28" s="44"/>
      <c r="E28" s="42"/>
      <c r="F28" s="44"/>
      <c r="G28" s="42"/>
      <c r="H28" s="44"/>
      <c r="I28" s="42"/>
      <c r="J28" s="44"/>
      <c r="K28" s="42"/>
      <c r="L28" s="44"/>
      <c r="M28" s="42"/>
    </row>
    <row r="29" spans="2:13" ht="14.25">
      <c r="B29" s="38"/>
      <c r="C29" s="41"/>
      <c r="D29" s="44"/>
      <c r="E29" s="42"/>
      <c r="F29" s="44"/>
      <c r="G29" s="42"/>
      <c r="H29" s="44"/>
      <c r="I29" s="42"/>
      <c r="J29" s="44"/>
      <c r="K29" s="42"/>
      <c r="L29" s="44"/>
      <c r="M29" s="42"/>
    </row>
    <row r="30" spans="2:12" ht="14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2:12" ht="14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2:12" ht="14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ht="14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ht="14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ht="14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ht="14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ht="14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ht="14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ht="14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ht="14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ht="14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ht="14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ht="14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ht="14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ht="14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ht="14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ht="14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ht="14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ht="14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ht="14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ht="14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ht="14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ht="14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ht="14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ht="14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ht="14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ht="14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ht="14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ht="14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ht="14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14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ht="14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ht="14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14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14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14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14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14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ht="14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ht="14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14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ht="14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ht="14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ht="14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ht="14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ht="14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ht="14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ht="14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ht="14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ht="14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ht="14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ht="14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ht="14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ht="14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ht="14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ht="14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ht="14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ht="14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ht="14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ht="14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ht="14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4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ht="14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ht="14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ht="14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ht="14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ht="14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ht="14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ht="14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ht="14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ht="14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ht="14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ht="14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ht="14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ht="14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ht="14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ht="14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ht="14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ht="14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ht="14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ht="14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ht="14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ht="14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ht="14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ht="14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ht="14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ht="14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ht="14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ht="14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ht="14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ht="14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ht="14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ht="14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ht="14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ht="14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ht="14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2:12" ht="14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2:12" ht="14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2:12" ht="14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2:12" ht="14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2:12" ht="14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2:12" ht="14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2:12" ht="14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2:12" ht="14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2:12" ht="14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2:12" ht="14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2:12" ht="14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2:12" ht="14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2:12" ht="14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2:12" ht="14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2:12" ht="14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2:12" ht="14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2:12" ht="14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2:12" ht="14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2:12" ht="14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2:12" ht="14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2:12" ht="14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2:12" ht="14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2:12" ht="14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2:12" ht="14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2:12" ht="14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2:12" ht="14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2:12" ht="14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2:12" ht="14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2:12" ht="14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2:12" ht="14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2:12" ht="14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2:12" ht="14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2:12" ht="14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2:12" ht="14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2:12" ht="14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2:12" ht="14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2:12" ht="14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2:12" ht="14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2:12" ht="14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2:12" ht="14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2:12" ht="14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2:12" ht="14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2:12" ht="14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2:12" ht="14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2:12" ht="14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 ht="14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2:12" ht="14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12" ht="14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2:12" ht="14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2:12" ht="14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2:12" ht="14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2:12" ht="14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2:12" ht="14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2:12" ht="14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2:12" ht="14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2:12" ht="14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2:12" ht="14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2:12" ht="14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2:12" ht="14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2:12" ht="14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2:12" ht="14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2:12" ht="14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2:12" ht="14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2:12" ht="14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2:12" ht="14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2:12" ht="14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2:12" ht="14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2:12" ht="14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2:12" ht="14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2:12" ht="14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2:12" ht="14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2:12" ht="14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2:12" ht="14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2:12" ht="14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2:12" ht="14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2:12" ht="14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2:12" ht="14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2:12" ht="14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2:12" ht="14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2:12" ht="14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2:12" ht="14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2:12" ht="14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2:12" ht="14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2:12" ht="14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2:12" ht="14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2:12" ht="14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2:12" ht="14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2:12" ht="14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2:12" ht="14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2:12" ht="14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2:12" ht="14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2:12" ht="14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2:12" ht="14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2:12" ht="14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2:12" ht="14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2:12" ht="14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2:12" ht="14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2:12" ht="14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2:12" ht="14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2:12" ht="14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2:12" ht="14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2:12" ht="14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2:12" ht="14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2:12" ht="14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2:12" ht="14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2:12" ht="14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2:12" ht="14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2:12" ht="14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2:12" ht="14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2:12" ht="14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2:12" ht="14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2:12" ht="14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2:12" ht="14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2:12" ht="14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2:12" ht="14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2:12" ht="14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2:12" ht="14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2:12" ht="14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2:12" ht="14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2:12" ht="14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2:12" ht="14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2:12" ht="14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2:12" ht="14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2:12" ht="14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2:12" ht="14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2:12" ht="14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2:12" ht="14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2:12" ht="14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2:12" ht="14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2:12" ht="14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2:12" ht="14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2:12" ht="14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2:12" ht="14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2:12" ht="14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2:12" ht="14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2:12" ht="14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2:12" ht="14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2:12" ht="14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2:12" ht="14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2:12" ht="14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2:12" ht="14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2:12" ht="14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2:12" ht="14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2:12" ht="14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2:12" ht="14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2:12" ht="14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2:12" ht="14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2:12" ht="14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2:12" ht="14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2:12" ht="14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2:12" ht="14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2:12" ht="14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2:12" ht="14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2:12" ht="14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2:12" ht="14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2:12" ht="14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2:12" ht="14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2:12" ht="14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2:12" ht="14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2:12" ht="14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2:12" ht="14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2:12" ht="14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2:12" ht="14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2:12" ht="14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2:12" ht="14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2:12" ht="14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2:12" ht="14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2:12" ht="14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2:12" ht="14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2:12" ht="14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2:12" ht="14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2:12" ht="14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2:12" ht="14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2:12" ht="14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2:12" ht="14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2:12" ht="14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2:12" ht="14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2:12" ht="14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2:12" ht="14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2:12" ht="14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2:12" ht="14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2:12" ht="14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2:12" ht="14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2:12" ht="14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2:12" ht="14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2:12" ht="14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2:12" ht="14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2:12" ht="14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2:12" ht="14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2:12" ht="14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2:12" ht="14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2:12" ht="14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2:12" ht="14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2:12" ht="14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2:12" ht="14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2:12" ht="14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2:12" ht="14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2:12" ht="14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2:12" ht="14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2:12" ht="14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2:12" ht="14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2:12" ht="14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2:12" ht="14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2:12" ht="14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2:12" ht="14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2:12" ht="14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2:12" ht="14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2:12" ht="14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2:12" ht="14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2:12" ht="14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2:12" ht="14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2:12" ht="14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2:12" ht="14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2:12" ht="14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2:12" ht="14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2:12" ht="14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2:12" ht="14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2:12" ht="14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2:12" ht="14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2:12" ht="14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2:12" ht="14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2:12" ht="14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2:12" ht="14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2:12" ht="14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2:12" ht="14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2:12" ht="14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2:12" ht="14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2:12" ht="14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2:12" ht="14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2:12" ht="14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2:12" ht="14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2:12" ht="14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2:12" ht="14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2:12" ht="14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2:12" ht="14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2:12" ht="14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2:12" ht="14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2:12" ht="14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2:12" ht="14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2:12" ht="14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2:12" ht="14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2:12" ht="14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2:12" ht="14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2:12" ht="14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2:12" ht="14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2:12" ht="14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2:12" ht="14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2:12" ht="14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2:12" ht="14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2:12" ht="14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2:12" ht="14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2:12" ht="14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2:12" ht="14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2:12" ht="14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2:12" ht="14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2:12" ht="14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2:12" ht="14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2:12" ht="14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2:12" ht="14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2:12" ht="14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2:12" ht="14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2:12" ht="14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2:12" ht="14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2:12" ht="14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2:12" ht="14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2:12" ht="14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2:12" ht="14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2:12" ht="14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2:12" ht="14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2:12" ht="14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2:12" ht="14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2:12" ht="14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2:12" ht="14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2:12" ht="14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2:12" ht="14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2:12" ht="14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2:12" ht="14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2:12" ht="14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2:12" ht="14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2:12" ht="14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2:12" ht="14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2:12" ht="14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2:12" ht="14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2:12" ht="14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2:12" ht="14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2:12" ht="14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2:12" ht="14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2:12" ht="14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2:12" ht="14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2:12" ht="14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2:12" ht="14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2:12" ht="14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2:12" ht="14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2:12" ht="14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2:12" ht="14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2:12" ht="14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2:12" ht="14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2:12" ht="14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2:12" ht="14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2:12" ht="14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2:12" ht="14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2:12" ht="14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2:12" ht="14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2:12" ht="14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2:12" ht="14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2:12" ht="14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2:12" ht="14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ht="14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ht="14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ht="14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ht="14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ht="14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ht="14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ht="14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ht="14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ht="14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2:12" ht="14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ht="14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ht="14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ht="14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ht="14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ht="14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ht="14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ht="14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2" ht="14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2:12" ht="14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2:12" ht="14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2:12" ht="14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2:12" ht="14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2:12" ht="14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2:12" ht="14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2:12" ht="14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2:12" ht="14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2:12" ht="14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2:12" ht="14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2:12" ht="14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2:12" ht="14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2:12" ht="14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2:12" ht="14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2:12" ht="14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2:12" ht="14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2:12" ht="14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2:12" ht="14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2:12" ht="14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2:12" ht="14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2:12" ht="14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2:12" ht="14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2:12" ht="14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2:12" ht="14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2:12" ht="14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2:12" ht="14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2:12" ht="14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2:12" ht="14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2:12" ht="14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2:12" ht="14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2:12" ht="14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2:12" ht="14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2:12" ht="14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2:12" ht="14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2:12" ht="14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2:12" ht="14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2:12" ht="14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2:12" ht="14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2:12" ht="14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2:12" ht="14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2:12" ht="14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2:12" ht="14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2:12" ht="14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2:12" ht="14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2:12" ht="14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  <row r="499" spans="2:12" ht="14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</row>
    <row r="500" spans="2:12" ht="14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</row>
    <row r="501" spans="2:12" ht="14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</row>
    <row r="502" spans="2:12" ht="14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</row>
    <row r="503" spans="2:12" ht="14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</row>
    <row r="504" spans="2:12" ht="14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</row>
    <row r="505" spans="2:12" ht="14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</row>
    <row r="506" spans="2:12" ht="14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</row>
    <row r="507" spans="2:12" ht="14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8" spans="2:12" ht="14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</row>
    <row r="509" spans="2:12" ht="14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</row>
    <row r="510" spans="2:12" ht="14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</row>
    <row r="511" spans="2:12" ht="14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2:12" ht="14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2:12" ht="14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2:12" ht="14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</row>
    <row r="515" spans="2:12" ht="14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</row>
    <row r="516" spans="2:12" ht="14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</row>
    <row r="517" spans="2:12" ht="14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</row>
    <row r="518" spans="2:12" ht="14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</row>
    <row r="519" spans="2:12" ht="14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</row>
    <row r="520" spans="2:12" ht="14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</row>
    <row r="521" spans="2:12" ht="14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</row>
    <row r="522" spans="2:12" ht="14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</row>
    <row r="523" spans="2:12" ht="14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</row>
    <row r="524" spans="2:12" ht="14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</row>
    <row r="525" spans="2:12" ht="14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</row>
    <row r="526" spans="2:12" ht="14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</row>
    <row r="527" spans="2:12" ht="14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2:12" ht="14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</row>
    <row r="529" spans="2:12" ht="14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</row>
    <row r="530" spans="2:12" ht="14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</row>
    <row r="531" spans="2:12" ht="14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</row>
    <row r="532" spans="2:12" ht="14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</row>
    <row r="533" spans="2:12" ht="14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</row>
    <row r="534" spans="2:12" ht="14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</row>
    <row r="535" spans="2:12" ht="14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</row>
    <row r="536" spans="2:12" ht="14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</row>
    <row r="537" spans="2:12" ht="14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</row>
    <row r="538" spans="2:12" ht="14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</row>
    <row r="539" spans="2:12" ht="14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</row>
    <row r="540" spans="2:12" ht="14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</row>
    <row r="541" spans="2:12" ht="14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</row>
    <row r="542" spans="2:12" ht="14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</row>
    <row r="543" spans="2:12" ht="14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</row>
    <row r="544" spans="2:12" ht="14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</row>
    <row r="545" spans="2:12" ht="14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</row>
    <row r="546" spans="2:12" ht="14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</row>
    <row r="547" spans="2:12" ht="14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</row>
    <row r="548" spans="2:12" ht="14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</row>
    <row r="549" spans="2:12" ht="14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</row>
    <row r="550" spans="2:12" ht="14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</row>
    <row r="551" spans="2:12" ht="14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</row>
    <row r="552" spans="2:12" ht="14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</row>
    <row r="553" spans="2:12" ht="14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</row>
    <row r="554" spans="2:12" ht="14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</row>
    <row r="555" spans="2:12" ht="14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</row>
    <row r="556" spans="2:12" ht="14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</row>
    <row r="557" spans="2:12" ht="14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2:12" ht="14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</row>
    <row r="559" spans="2:12" ht="14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</row>
    <row r="560" spans="2:12" ht="14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</row>
    <row r="561" spans="2:12" ht="14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</row>
    <row r="562" spans="2:12" ht="14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</row>
    <row r="563" spans="2:12" ht="14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</row>
    <row r="564" spans="2:12" ht="14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</row>
    <row r="565" spans="2:12" ht="14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</row>
    <row r="566" spans="2:12" ht="14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</row>
    <row r="567" spans="2:12" ht="14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</row>
    <row r="568" spans="2:12" ht="14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</row>
    <row r="569" spans="2:12" ht="14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</row>
    <row r="570" spans="2:12" ht="14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</row>
    <row r="571" spans="2:12" ht="14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</row>
    <row r="572" spans="2:12" ht="14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2:12" ht="14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</row>
    <row r="574" spans="2:12" ht="14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</row>
    <row r="575" spans="2:12" ht="14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</row>
    <row r="576" spans="2:12" ht="14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</row>
    <row r="577" spans="2:12" ht="14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</row>
    <row r="578" spans="2:12" ht="14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</row>
    <row r="579" spans="2:12" ht="14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</row>
    <row r="580" spans="2:12" ht="14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</row>
    <row r="581" spans="2:12" ht="14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</row>
    <row r="582" spans="2:12" ht="14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</row>
    <row r="583" spans="2:12" ht="14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</row>
    <row r="584" spans="2:12" ht="14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</row>
    <row r="585" spans="2:12" ht="14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</row>
    <row r="586" spans="2:12" ht="14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</row>
    <row r="587" spans="2:12" ht="14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</row>
    <row r="588" spans="2:12" ht="14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</row>
    <row r="589" spans="2:12" ht="14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</row>
    <row r="590" spans="2:12" ht="14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</row>
    <row r="591" spans="2:12" ht="14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</row>
    <row r="592" spans="2:12" ht="14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</row>
    <row r="593" spans="2:12" ht="14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</row>
    <row r="594" spans="2:12" ht="14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</row>
    <row r="595" spans="2:12" ht="14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</row>
    <row r="596" spans="2:12" ht="14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2:12" ht="14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</row>
    <row r="598" spans="2:12" ht="14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</row>
    <row r="599" spans="2:12" ht="14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</row>
    <row r="600" spans="2:12" ht="14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</row>
    <row r="601" spans="2:12" ht="14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</row>
    <row r="602" spans="2:12" ht="14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</row>
    <row r="603" spans="2:12" ht="14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</row>
    <row r="604" spans="2:12" ht="14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</row>
    <row r="605" spans="2:12" ht="14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</row>
    <row r="606" spans="2:12" ht="14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</row>
    <row r="607" spans="2:12" ht="14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</row>
    <row r="608" spans="2:12" ht="14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</row>
    <row r="609" spans="2:12" ht="14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</row>
    <row r="610" spans="2:12" ht="14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</row>
    <row r="611" spans="2:12" ht="14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</row>
    <row r="612" spans="2:12" ht="14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</row>
    <row r="613" spans="2:12" ht="14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</row>
    <row r="614" spans="2:12" ht="14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</row>
    <row r="615" spans="2:12" ht="14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</row>
    <row r="616" spans="2:12" ht="14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</row>
    <row r="617" spans="2:12" ht="14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</row>
    <row r="618" spans="2:12" ht="14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</row>
    <row r="619" spans="2:12" ht="14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</row>
    <row r="620" spans="2:12" ht="14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</row>
    <row r="621" spans="2:12" ht="14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</row>
    <row r="622" spans="2:12" ht="14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</row>
    <row r="623" spans="2:12" ht="14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</row>
    <row r="624" spans="2:12" ht="14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</row>
    <row r="625" spans="2:12" ht="14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</row>
    <row r="626" spans="2:12" ht="14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</row>
    <row r="627" spans="2:12" ht="14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</row>
    <row r="628" spans="2:12" ht="14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</row>
    <row r="629" spans="2:12" ht="14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</row>
    <row r="630" spans="2:12" ht="14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</row>
    <row r="631" spans="2:12" ht="14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</row>
    <row r="632" spans="2:12" ht="14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</row>
    <row r="633" spans="2:12" ht="14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</row>
    <row r="634" spans="2:12" ht="14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</row>
    <row r="635" spans="2:12" ht="14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</row>
    <row r="636" spans="2:12" ht="14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</row>
    <row r="637" spans="2:12" ht="14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</row>
    <row r="638" spans="2:12" ht="14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</row>
    <row r="639" spans="2:12" ht="14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</row>
    <row r="640" spans="2:12" ht="14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</row>
    <row r="641" spans="2:12" ht="14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</row>
    <row r="642" spans="2:12" ht="14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</row>
    <row r="643" spans="2:12" ht="14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</row>
    <row r="644" spans="2:12" ht="14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</row>
    <row r="645" spans="2:12" ht="14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</row>
    <row r="646" spans="2:12" ht="14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</row>
    <row r="647" spans="2:12" ht="14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</row>
    <row r="648" spans="2:12" ht="14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</row>
    <row r="649" spans="2:12" ht="14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</row>
    <row r="650" spans="2:12" ht="14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</row>
    <row r="651" spans="2:12" ht="14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</row>
    <row r="652" spans="2:12" ht="14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</row>
    <row r="653" spans="2:12" ht="14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</row>
    <row r="654" spans="2:12" ht="14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</row>
    <row r="655" spans="2:12" ht="14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</row>
    <row r="656" spans="2:12" ht="14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</row>
    <row r="657" spans="2:12" ht="14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</row>
    <row r="658" spans="2:12" ht="14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</row>
    <row r="659" spans="2:12" ht="14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</row>
    <row r="660" spans="2:12" ht="14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</row>
    <row r="661" spans="2:12" ht="14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</row>
    <row r="662" spans="2:12" ht="14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</row>
    <row r="663" spans="2:12" ht="14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</row>
    <row r="664" spans="2:12" ht="14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</row>
    <row r="665" spans="2:12" ht="14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</row>
    <row r="666" spans="2:12" ht="14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</row>
    <row r="667" spans="2:12" ht="14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</row>
    <row r="668" spans="2:12" ht="14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</row>
    <row r="669" spans="2:12" ht="14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</row>
    <row r="670" spans="2:12" ht="14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</row>
    <row r="671" spans="2:12" ht="14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</row>
    <row r="672" spans="2:12" ht="14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</row>
    <row r="673" spans="2:12" ht="14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</row>
    <row r="674" spans="2:12" ht="14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</row>
    <row r="675" spans="2:12" ht="14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</row>
    <row r="676" spans="2:12" ht="14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</row>
    <row r="677" spans="2:12" ht="14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</row>
    <row r="678" spans="2:12" ht="14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</row>
    <row r="679" spans="2:12" ht="14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</row>
    <row r="680" spans="2:12" ht="14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</row>
    <row r="681" spans="2:12" ht="14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</row>
    <row r="682" spans="2:12" ht="14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</row>
    <row r="683" spans="2:12" ht="14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</row>
    <row r="684" spans="2:12" ht="14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</row>
    <row r="685" spans="2:12" ht="14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</row>
    <row r="686" spans="2:12" ht="14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</row>
    <row r="687" spans="2:12" ht="14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</row>
    <row r="688" spans="2:12" ht="14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</row>
    <row r="689" spans="2:12" ht="14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</row>
    <row r="690" spans="2:12" ht="14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</row>
    <row r="691" spans="2:12" ht="14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</row>
    <row r="692" spans="2:12" ht="14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</row>
    <row r="693" spans="2:12" ht="14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</row>
    <row r="694" spans="2:12" ht="14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</row>
    <row r="695" spans="2:12" ht="14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</row>
    <row r="696" spans="2:12" ht="14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</row>
    <row r="697" spans="2:12" ht="14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</row>
    <row r="698" spans="2:12" ht="14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</row>
    <row r="699" spans="2:12" ht="14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</row>
    <row r="700" spans="2:12" ht="14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</row>
    <row r="701" spans="2:12" ht="14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</row>
    <row r="702" spans="2:12" ht="14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</row>
    <row r="703" spans="2:12" ht="14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</row>
    <row r="704" spans="2:12" ht="14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</row>
    <row r="705" spans="2:12" ht="14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</row>
    <row r="706" spans="2:12" ht="14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</row>
    <row r="707" spans="2:12" ht="14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</row>
    <row r="708" spans="2:12" ht="14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</row>
    <row r="709" spans="2:12" ht="14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</row>
    <row r="710" spans="2:12" ht="14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</row>
    <row r="711" spans="2:12" ht="14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</row>
    <row r="712" spans="2:12" ht="14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</row>
    <row r="713" spans="2:12" ht="14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</row>
    <row r="714" spans="2:12" ht="14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</row>
    <row r="715" spans="2:12" ht="14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</row>
    <row r="716" spans="2:12" ht="14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</row>
    <row r="717" spans="2:12" ht="14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</row>
    <row r="718" spans="2:12" ht="14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</row>
    <row r="719" spans="2:12" ht="14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</row>
    <row r="720" spans="2:12" ht="14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</row>
    <row r="721" spans="2:12" ht="14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</row>
    <row r="722" spans="2:12" ht="14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</row>
    <row r="723" spans="2:12" ht="14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</row>
    <row r="724" spans="2:12" ht="14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</row>
    <row r="725" spans="2:12" ht="14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</row>
    <row r="726" spans="2:12" ht="14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</row>
    <row r="727" spans="2:12" ht="14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</row>
    <row r="728" spans="2:12" ht="14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</row>
    <row r="729" spans="2:12" ht="14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</row>
    <row r="730" spans="2:12" ht="14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</row>
    <row r="731" spans="2:12" ht="14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</row>
    <row r="732" spans="2:12" ht="14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</row>
    <row r="733" spans="2:12" ht="14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</row>
    <row r="734" spans="2:12" ht="14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</row>
    <row r="735" spans="2:12" ht="14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</row>
    <row r="736" spans="2:12" ht="14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</row>
    <row r="737" spans="2:12" ht="14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</row>
    <row r="738" spans="2:12" ht="14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</row>
    <row r="739" spans="2:12" ht="14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</row>
    <row r="740" spans="2:12" ht="14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</row>
    <row r="741" spans="2:12" ht="14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</row>
    <row r="742" spans="2:12" ht="14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</row>
    <row r="743" spans="2:12" ht="14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</row>
    <row r="744" spans="2:12" ht="14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</row>
    <row r="745" spans="2:12" ht="14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</row>
    <row r="746" spans="2:12" ht="14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</row>
    <row r="747" spans="2:12" ht="14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</row>
    <row r="748" spans="2:12" ht="14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</row>
    <row r="749" spans="2:12" ht="14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</row>
    <row r="750" spans="2:12" ht="14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</row>
    <row r="751" spans="2:12" ht="14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</row>
    <row r="752" spans="2:12" ht="14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</row>
    <row r="753" spans="2:12" ht="14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</row>
    <row r="754" spans="2:12" ht="14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</row>
    <row r="755" spans="2:12" ht="14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</row>
    <row r="756" spans="2:12" ht="14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</row>
    <row r="757" spans="2:12" ht="14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</row>
    <row r="758" spans="2:12" ht="14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</row>
    <row r="759" spans="2:12" ht="14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</row>
    <row r="760" spans="2:12" ht="14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</row>
    <row r="761" spans="2:12" ht="14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</row>
    <row r="762" spans="2:12" ht="14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</row>
    <row r="763" spans="2:12" ht="14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</row>
    <row r="764" spans="2:12" ht="14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</row>
    <row r="765" spans="2:12" ht="14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</row>
    <row r="766" spans="2:12" ht="14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</row>
    <row r="767" spans="2:12" ht="14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</row>
    <row r="768" spans="2:12" ht="14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</row>
    <row r="769" spans="2:12" ht="14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</row>
    <row r="770" spans="2:12" ht="14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</row>
    <row r="771" spans="2:12" ht="14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</row>
    <row r="772" spans="2:12" ht="14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</row>
  </sheetData>
  <sheetProtection/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2016-06-20T07:03:15Z</cp:lastPrinted>
  <dcterms:created xsi:type="dcterms:W3CDTF">2015-01-12T10:04:11Z</dcterms:created>
  <dcterms:modified xsi:type="dcterms:W3CDTF">2021-01-20T13:18:21Z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