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800" windowWidth="26070" windowHeight="5745" tabRatio="889" activeTab="11"/>
  </bookViews>
  <sheets>
    <sheet name="Table des matières" sheetId="1" r:id="rId1"/>
    <sheet name="22.1.1" sheetId="2" r:id="rId2"/>
    <sheet name="22.1.2" sheetId="3" r:id="rId3"/>
    <sheet name="22.1.3" sheetId="4" r:id="rId4"/>
    <sheet name="22.1.4" sheetId="5" r:id="rId5"/>
    <sheet name="22.2.1" sheetId="6" r:id="rId6"/>
    <sheet name="22.2.2" sheetId="7" r:id="rId7"/>
    <sheet name="22.2.3" sheetId="8" r:id="rId8"/>
    <sheet name="22.2.4" sheetId="9" r:id="rId9"/>
    <sheet name="22.2.5" sheetId="10" r:id="rId10"/>
    <sheet name="22.2.6" sheetId="11" r:id="rId11"/>
    <sheet name="22.2.7" sheetId="12" r:id="rId12"/>
    <sheet name="22.3.1" sheetId="13" r:id="rId13"/>
    <sheet name="22.3.2" sheetId="14" r:id="rId14"/>
    <sheet name="22.3.3" sheetId="15" r:id="rId15"/>
    <sheet name="22.4.1" sheetId="16" r:id="rId16"/>
    <sheet name="22.4.2" sheetId="17" r:id="rId17"/>
    <sheet name="22.4.3" sheetId="18" r:id="rId18"/>
  </sheets>
  <definedNames/>
  <calcPr fullCalcOnLoad="1"/>
</workbook>
</file>

<file path=xl/sharedStrings.xml><?xml version="1.0" encoding="utf-8"?>
<sst xmlns="http://schemas.openxmlformats.org/spreadsheetml/2006/main" count="753" uniqueCount="187">
  <si>
    <t>22.1.</t>
  </si>
  <si>
    <t>Genre de la victime</t>
  </si>
  <si>
    <t>22.1.1.</t>
  </si>
  <si>
    <t>22.1.2.</t>
  </si>
  <si>
    <t>22.1.3.</t>
  </si>
  <si>
    <t>22.1.4.</t>
  </si>
  <si>
    <t>22.2.</t>
  </si>
  <si>
    <t>Catégorie d'âge de la victime</t>
  </si>
  <si>
    <t>22.2.1.</t>
  </si>
  <si>
    <t>22.2.2.</t>
  </si>
  <si>
    <t>22.2.3.</t>
  </si>
  <si>
    <t>22.2.4.</t>
  </si>
  <si>
    <t>22.2.5.</t>
  </si>
  <si>
    <t>22.2.6.</t>
  </si>
  <si>
    <t>22.2.7.</t>
  </si>
  <si>
    <t>22.3.</t>
  </si>
  <si>
    <t>Domicile (province et région) de la victime</t>
  </si>
  <si>
    <t>22.3.1.</t>
  </si>
  <si>
    <t>22.3.2.</t>
  </si>
  <si>
    <t>22.3.3.</t>
  </si>
  <si>
    <t>22.4.</t>
  </si>
  <si>
    <t>Nationalité de la victime</t>
  </si>
  <si>
    <t>22.4.1.</t>
  </si>
  <si>
    <t>22.4.2.</t>
  </si>
  <si>
    <t>22.4.3.</t>
  </si>
  <si>
    <t>Année</t>
  </si>
  <si>
    <t>N</t>
  </si>
  <si>
    <t>%</t>
  </si>
  <si>
    <t>Femmes</t>
  </si>
  <si>
    <t>Hommes</t>
  </si>
  <si>
    <t>Inconnus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</si>
  <si>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</si>
  <si>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</si>
  <si>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</si>
  <si>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</si>
  <si>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</si>
  <si>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</si>
  <si>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</si>
  <si>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</si>
  <si>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</si>
  <si>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IT 0 jours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</si>
  <si>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</si>
  <si>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</si>
  <si>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</si>
  <si>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</si>
  <si>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</si>
  <si>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</si>
  <si>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</si>
  <si>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</si>
  <si>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</si>
  <si>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</si>
  <si>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</si>
  <si>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</si>
  <si>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</si>
  <si>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</si>
  <si>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</si>
  <si>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</si>
  <si>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</t>
  </si>
  <si>
    <t>Âge de la victime</t>
  </si>
  <si>
    <t>15-19 ans</t>
  </si>
  <si>
    <t>20-29 ans</t>
  </si>
  <si>
    <t>30-39 ans</t>
  </si>
  <si>
    <t>40-49 ans</t>
  </si>
  <si>
    <t>50-59 ans</t>
  </si>
  <si>
    <t>60 ans et plus</t>
  </si>
  <si>
    <t>Accidents</t>
  </si>
  <si>
    <t>Emploi</t>
  </si>
  <si>
    <t>Taux (N accidents/1000 travailleurs)</t>
  </si>
  <si>
    <t>Il s'agit de données communiquées par l'ONSS.</t>
  </si>
  <si>
    <t xml:space="preserve">Accidents avec prévision d'incapacité permanente </t>
  </si>
  <si>
    <t>Taux (N accidents / 1000 travailleurs)</t>
  </si>
  <si>
    <t>Taux (N acc./1000 Trav.)</t>
  </si>
  <si>
    <t>Accidents avec incapacité permanente prévue</t>
  </si>
  <si>
    <t>Taux (nombre accidents/1000 travailleurs)</t>
  </si>
  <si>
    <t>Il s'agit de donnés communiquées par l'ONSS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</si>
  <si>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</si>
  <si>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</si>
  <si>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</si>
  <si>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</si>
  <si>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</si>
  <si>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</si>
  <si>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</si>
  <si>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</si>
  <si>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</si>
  <si>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</si>
  <si>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</si>
  <si>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</si>
  <si>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</si>
  <si>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</si>
  <si>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Belge</t>
  </si>
  <si>
    <t>Pays frontalier</t>
  </si>
  <si>
    <t>U.E.</t>
  </si>
  <si>
    <t>Hors U.E.</t>
  </si>
  <si>
    <t>A partir de 2013, les bulgares et roumains  sont repris sous " U.E."</t>
  </si>
  <si>
    <t>22.1. Genre de la victime</t>
  </si>
  <si>
    <t>22.2. Catégorie d'âge de la victime</t>
  </si>
  <si>
    <t>22.3. Domicile (province et région) de la victime</t>
  </si>
  <si>
    <t>22.4. Nationalité de la victime</t>
  </si>
  <si>
    <t>Commentaires:</t>
  </si>
  <si>
    <t>15-19</t>
  </si>
  <si>
    <t>20-29</t>
  </si>
  <si>
    <t>30-39</t>
  </si>
  <si>
    <t>40-49</t>
  </si>
  <si>
    <t>50-59</t>
  </si>
  <si>
    <t>60-64</t>
  </si>
  <si>
    <t>Total</t>
  </si>
  <si>
    <t>1- Femme</t>
  </si>
  <si>
    <t>2- Homme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</si>
  <si>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</si>
  <si>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</si>
  <si>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</si>
  <si>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</si>
  <si>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</si>
  <si>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</si>
  <si>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</si>
  <si>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</si>
  <si>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</si>
  <si>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</si>
  <si>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</si>
  <si>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</si>
  <si>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</si>
  <si>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</si>
  <si>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</si>
  <si>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</si>
  <si>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</si>
  <si>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</si>
  <si>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</si>
  <si>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</si>
  <si>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</si>
  <si>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</si>
  <si>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</si>
  <si>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</si>
  <si>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</si>
  <si>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</si>
  <si>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</si>
  <si>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</si>
  <si>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</si>
  <si>
    <t>1-Belg</t>
  </si>
  <si>
    <t>2-Buurland</t>
  </si>
  <si>
    <t>3-Andere E.U.</t>
  </si>
  <si>
    <t>4-Buiten E.U.</t>
  </si>
  <si>
    <t>5-Onbekend</t>
  </si>
  <si>
    <t>Inconnu</t>
  </si>
  <si>
    <t>andere</t>
  </si>
  <si>
    <t>Accidents sur le chemin du travail et l'emploi selon la catégorie d'âge : nombre d'accidents par 1000 équivalents temps plein selon le genre- 2020</t>
  </si>
  <si>
    <t>22. Caractéristiques personnelles des victimes d'accidents sur le chemin du travail dans le secteur privé - 2020</t>
  </si>
  <si>
    <t>Accidents sur le chemin du travail selon le genre : évolution 2012 - 2020</t>
  </si>
  <si>
    <t>Accidents sur le chemin du travail selon le genre : distribution selon les conséquences - 2020</t>
  </si>
  <si>
    <t>Accidents sur le chemin du travail selon le genre : distribution selon la durée de l’incapacité temporaire - 2020</t>
  </si>
  <si>
    <t>Accidents sur le chemin du travail selon le genre : distribution selon le taux d'incapacité permanente prévu - 2020</t>
  </si>
  <si>
    <t>Accidents sur le chemin du travail selon la catégorie d'âge : évolution 2012 - 2020</t>
  </si>
  <si>
    <t>Accidents sur le chemin du travail selon la catégorie d'âge : distribution selon les conséquences - 2020</t>
  </si>
  <si>
    <t>Accidents sur le chemin du travail et l'emploi selon la catégorie d'âge : nombre d'accidents par 1000 équivalents temps plein - 2020</t>
  </si>
  <si>
    <t>Accidents sur le chemin du travail et l'emploi selon la catégorie d'âge : nombre d'accidents avec incapacité permanente prévu par 1000 équivalents temps plein - 2020</t>
  </si>
  <si>
    <t>Accidents sur le chemin du travail et l'emploi selon la catégorie d'âge : distribution selon les conséquences et le genre - 2020</t>
  </si>
  <si>
    <t>Accidents sur le chemin du travail et l'emploi selon la catégorie d'âge : nombre d'accidents avec incapacité permanente prévu par 1000 équivalents temps plein selon le genre- 2020</t>
  </si>
  <si>
    <t>Accidents sur le chemin du travail selon la province et la région du domicile de la victime : évolution 2012 - 2020</t>
  </si>
  <si>
    <t>Accidents sur le chemin du travail selon la province et la région du domicile de la victime : distribution selon les conséquences - 2020</t>
  </si>
  <si>
    <t>Accidents sur le chemin du travail selon la province et la région du domicile de la victime : distribution selon les conséquences et le genre - 2020</t>
  </si>
  <si>
    <t>Accidents sur le chemin du travail selon la nationalité de la victime : évolution 2012 - 2020</t>
  </si>
  <si>
    <t>Accidents sur le chemin du travail selon la nationalité de la victime : distribution selon les conséquences - 2020</t>
  </si>
  <si>
    <t>Accidents sur le chemin du travail selon la nationalité de la victime : distribution selon les conséquences et le genre - 2020</t>
  </si>
  <si>
    <t>22.1.1. Accidents sur le chemin du travail selon le genre : évolution 2012 - 2020</t>
  </si>
  <si>
    <t>Variation de 2019 à 2020 en %</t>
  </si>
  <si>
    <t>22.1.2. Accidents sur le chemin du travail selon le genre : distribution selon les conséquences - 2020</t>
  </si>
  <si>
    <t>22.1.3. Accidents sur le chemin du travail selon le genre : distribution selon la durée de l’incapacité temporaire - 2020</t>
  </si>
  <si>
    <t>22.1.4. Accidents sur le chemin du travail selon le genre : distribution selon le taux d'incapacité permanente prévu - 2020</t>
  </si>
  <si>
    <t>22.2.1. Accidents sur le chemin du travail selon la catégorie d'âge : évolution 2012 - 2020</t>
  </si>
  <si>
    <t>22.2.2. Accidents sur le chemin du travail selon la catégorie d'âge : distribution selon les conséquences - 2020</t>
  </si>
  <si>
    <t>22.2.3. Accidents sur le chemin du travail et l'emploi selon la catégorie d'âge : nombre d'accidents par 1000 équivalents temps plein - 2020</t>
  </si>
  <si>
    <t xml:space="preserve">1) Le volume de l'emploi de 2020 (4 trimestres)  est exprimé en équivalents temps plein. </t>
  </si>
  <si>
    <t>2) Le taux indique le nombre d'accidents survenus en 2020 par 1.000 travailleurs (équivalent temps plein)</t>
  </si>
  <si>
    <t>22.2.4. Accidents sur le chemin du travail et l'emploi selon la catégorie d'âge : nombre d'accidents avec incapacité permanente prévu par 1000 équivalents temps plein - 2020</t>
  </si>
  <si>
    <t xml:space="preserve">1) Le volume de l'emploi de 2020 (4 trimestres) est exprimé en équivalents temps plein. </t>
  </si>
  <si>
    <t>22.2.5. Accidents sur le chemin du travail et l'emploi selon la catégorie d'âge : distribution selon les conséquences et le genre - 2020</t>
  </si>
  <si>
    <t>22.2.6. Accidents sur le chemin du travail et l'emploi selon la catégorie d'âge : nombre d'accidents par 1000 équivalents temps plein selon le genre - 2020</t>
  </si>
  <si>
    <t>1) Le volume de l'emploi de 2020 (4 trimestres) est exprimé en équivalents temps plein.  Les données ont été communiquées par l'ONSS.</t>
  </si>
  <si>
    <t>22.2.7. Accidents sur le chemin du travail et l'emploi selon la catégorie d'âge : nombre d'accidents avec incapacité permanente prévu par 1000 équivalents temps plein selon le genre - 2020</t>
  </si>
  <si>
    <t>1) Le volume de l'emploi de 2020 (4 trimestres) est exprimé en équivalents temps plein.</t>
  </si>
  <si>
    <t>22.3.1. Accidents sur le chemin du travail selon la province et la région du domicile de la victime : évolution 2012 - 2020</t>
  </si>
  <si>
    <t>22.3.2. Accidents sur le chemin du travail selon la province et la région du domicile de la victime : distribution selon les conséquences - 2020</t>
  </si>
  <si>
    <t>22.3.3. Accidents sur le chemin du travail selon la province et la région du domicile de la victime : distribution selon les conséquences et le genre - 2020</t>
  </si>
  <si>
    <t>22.4.1. Accidents sur le chemin du travail selon la nationalité de la victime : évolution 2012 - 2020</t>
  </si>
  <si>
    <t xml:space="preserve">Variation de 2019 à 2020 en % </t>
  </si>
  <si>
    <t>22.4.2. Accidents sur le chemin du travail selon la nationalité de la victime : distribution selon les conséquences - 2020</t>
  </si>
  <si>
    <t>22.4.3. Accidents sur le chemin du travail selon la nationalité de la victime : distribution selon les conséquences et le genre - 2020</t>
  </si>
  <si>
    <t>f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</si>
</sst>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  <numFmt numFmtId="174" formatCode="#,##0.0"/>
    <numFmt numFmtId="175" formatCode="#,##0.00[$%-80C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53"/>
      <name val="Microsoft Sans Serif"/>
      <family val="2"/>
    </font>
    <font>
      <i/>
      <sz val="11"/>
      <color indexed="8"/>
      <name val="Microsoft Sans Serif"/>
      <family val="2"/>
    </font>
    <font>
      <u val="single"/>
      <sz val="11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9" fillId="0" borderId="0" xfId="0" applyFont="1" applyFill="1" applyAlignment="1">
      <alignment/>
    </xf>
    <xf numFmtId="0" fontId="41" fillId="0" borderId="0" xfId="44" applyFill="1" applyAlignment="1">
      <alignment/>
    </xf>
    <xf numFmtId="0" fontId="41" fillId="0" borderId="0" xfId="44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23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2" fontId="11" fillId="0" borderId="37" xfId="0" applyNumberFormat="1" applyFont="1" applyBorder="1" applyAlignment="1">
      <alignment horizontal="center" vertical="center" wrapText="1"/>
    </xf>
    <xf numFmtId="172" fontId="11" fillId="0" borderId="3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9" fontId="6" fillId="0" borderId="39" xfId="0" applyNumberFormat="1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9" fontId="12" fillId="0" borderId="20" xfId="0" applyNumberFormat="1" applyFont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8" fillId="0" borderId="19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 vertical="center"/>
    </xf>
    <xf numFmtId="172" fontId="11" fillId="0" borderId="44" xfId="0" applyNumberFormat="1" applyFont="1" applyBorder="1" applyAlignment="1">
      <alignment horizontal="center" vertical="center"/>
    </xf>
    <xf numFmtId="172" fontId="11" fillId="0" borderId="45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2" fontId="11" fillId="0" borderId="48" xfId="0" applyNumberFormat="1" applyFont="1" applyBorder="1" applyAlignment="1">
      <alignment horizontal="center" vertical="center"/>
    </xf>
    <xf numFmtId="172" fontId="11" fillId="0" borderId="49" xfId="0" applyNumberFormat="1" applyFont="1" applyBorder="1" applyAlignment="1">
      <alignment horizontal="center" vertical="center"/>
    </xf>
    <xf numFmtId="172" fontId="11" fillId="0" borderId="47" xfId="0" applyNumberFormat="1" applyFont="1" applyBorder="1" applyAlignment="1">
      <alignment horizontal="center" vertical="center"/>
    </xf>
    <xf numFmtId="172" fontId="11" fillId="0" borderId="50" xfId="0" applyNumberFormat="1" applyFont="1" applyBorder="1" applyAlignment="1">
      <alignment horizontal="center" vertical="center"/>
    </xf>
    <xf numFmtId="172" fontId="14" fillId="0" borderId="43" xfId="0" applyNumberFormat="1" applyFont="1" applyBorder="1" applyAlignment="1">
      <alignment horizontal="center" vertical="center"/>
    </xf>
    <xf numFmtId="172" fontId="14" fillId="0" borderId="37" xfId="0" applyNumberFormat="1" applyFont="1" applyBorder="1" applyAlignment="1">
      <alignment horizontal="center" vertical="center"/>
    </xf>
    <xf numFmtId="9" fontId="14" fillId="0" borderId="37" xfId="0" applyNumberFormat="1" applyFont="1" applyBorder="1" applyAlignment="1">
      <alignment horizontal="center" vertical="center"/>
    </xf>
    <xf numFmtId="9" fontId="14" fillId="0" borderId="43" xfId="0" applyNumberFormat="1" applyFont="1" applyBorder="1" applyAlignment="1">
      <alignment horizontal="center" vertical="center"/>
    </xf>
    <xf numFmtId="172" fontId="14" fillId="0" borderId="48" xfId="0" applyNumberFormat="1" applyFont="1" applyBorder="1" applyAlignment="1">
      <alignment horizontal="center" vertical="center"/>
    </xf>
    <xf numFmtId="172" fontId="14" fillId="0" borderId="38" xfId="0" applyNumberFormat="1" applyFont="1" applyBorder="1" applyAlignment="1">
      <alignment horizontal="center" vertical="center"/>
    </xf>
    <xf numFmtId="9" fontId="14" fillId="0" borderId="38" xfId="0" applyNumberFormat="1" applyFont="1" applyBorder="1" applyAlignment="1">
      <alignment horizontal="center" vertical="center"/>
    </xf>
    <xf numFmtId="9" fontId="14" fillId="0" borderId="48" xfId="0" applyNumberFormat="1" applyFont="1" applyBorder="1" applyAlignment="1">
      <alignment horizontal="center" vertical="center"/>
    </xf>
    <xf numFmtId="172" fontId="14" fillId="0" borderId="35" xfId="0" applyNumberFormat="1" applyFont="1" applyBorder="1" applyAlignment="1">
      <alignment horizontal="center" vertical="center"/>
    </xf>
    <xf numFmtId="172" fontId="14" fillId="0" borderId="27" xfId="0" applyNumberFormat="1" applyFont="1" applyBorder="1" applyAlignment="1">
      <alignment horizontal="center" vertical="center"/>
    </xf>
    <xf numFmtId="9" fontId="14" fillId="0" borderId="27" xfId="0" applyNumberFormat="1" applyFont="1" applyBorder="1" applyAlignment="1">
      <alignment horizontal="center" vertical="center"/>
    </xf>
    <xf numFmtId="9" fontId="14" fillId="0" borderId="3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2" fontId="11" fillId="0" borderId="37" xfId="0" applyNumberFormat="1" applyFont="1" applyBorder="1" applyAlignment="1">
      <alignment horizontal="center" vertical="center"/>
    </xf>
    <xf numFmtId="9" fontId="11" fillId="0" borderId="37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9" fontId="11" fillId="0" borderId="38" xfId="0" applyNumberFormat="1" applyFont="1" applyBorder="1" applyAlignment="1">
      <alignment horizontal="center" vertical="center"/>
    </xf>
    <xf numFmtId="172" fontId="11" fillId="0" borderId="35" xfId="0" applyNumberFormat="1" applyFont="1" applyBorder="1" applyAlignment="1">
      <alignment horizontal="center" vertical="center"/>
    </xf>
    <xf numFmtId="172" fontId="11" fillId="0" borderId="27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172" fontId="11" fillId="0" borderId="53" xfId="0" applyNumberFormat="1" applyFont="1" applyBorder="1" applyAlignment="1">
      <alignment horizontal="center" vertical="center"/>
    </xf>
    <xf numFmtId="172" fontId="11" fillId="0" borderId="41" xfId="0" applyNumberFormat="1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172" fontId="11" fillId="33" borderId="20" xfId="0" applyNumberFormat="1" applyFont="1" applyFill="1" applyBorder="1" applyAlignment="1">
      <alignment horizontal="center" vertical="center"/>
    </xf>
    <xf numFmtId="172" fontId="11" fillId="33" borderId="22" xfId="0" applyNumberFormat="1" applyFont="1" applyFill="1" applyBorder="1" applyAlignment="1">
      <alignment horizontal="center" vertical="center"/>
    </xf>
    <xf numFmtId="9" fontId="11" fillId="33" borderId="22" xfId="0" applyNumberFormat="1" applyFont="1" applyFill="1" applyBorder="1" applyAlignment="1">
      <alignment horizontal="center" vertical="center"/>
    </xf>
    <xf numFmtId="9" fontId="11" fillId="33" borderId="20" xfId="0" applyNumberFormat="1" applyFont="1" applyFill="1" applyBorder="1" applyAlignment="1">
      <alignment horizontal="center" vertical="center"/>
    </xf>
    <xf numFmtId="172" fontId="11" fillId="0" borderId="45" xfId="0" applyNumberFormat="1" applyFont="1" applyFill="1" applyBorder="1" applyAlignment="1">
      <alignment horizontal="center" vertical="center"/>
    </xf>
    <xf numFmtId="172" fontId="11" fillId="0" borderId="53" xfId="0" applyNumberFormat="1" applyFont="1" applyFill="1" applyBorder="1" applyAlignment="1">
      <alignment horizontal="center" vertical="center"/>
    </xf>
    <xf numFmtId="9" fontId="11" fillId="0" borderId="53" xfId="0" applyNumberFormat="1" applyFont="1" applyFill="1" applyBorder="1" applyAlignment="1">
      <alignment horizontal="center" vertical="center"/>
    </xf>
    <xf numFmtId="9" fontId="11" fillId="0" borderId="45" xfId="0" applyNumberFormat="1" applyFont="1" applyFill="1" applyBorder="1" applyAlignment="1">
      <alignment horizontal="center" vertical="center"/>
    </xf>
    <xf numFmtId="172" fontId="11" fillId="0" borderId="48" xfId="0" applyNumberFormat="1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9" fontId="11" fillId="0" borderId="38" xfId="0" applyNumberFormat="1" applyFont="1" applyFill="1" applyBorder="1" applyAlignment="1">
      <alignment horizontal="center" vertical="center"/>
    </xf>
    <xf numFmtId="9" fontId="11" fillId="0" borderId="48" xfId="0" applyNumberFormat="1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172" fontId="11" fillId="0" borderId="35" xfId="0" applyNumberFormat="1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172" fontId="11" fillId="33" borderId="18" xfId="0" applyNumberFormat="1" applyFont="1" applyFill="1" applyBorder="1" applyAlignment="1">
      <alignment horizontal="center" vertical="center"/>
    </xf>
    <xf numFmtId="172" fontId="11" fillId="0" borderId="43" xfId="0" applyNumberFormat="1" applyFont="1" applyFill="1" applyBorder="1" applyAlignment="1">
      <alignment horizontal="center" vertical="center"/>
    </xf>
    <xf numFmtId="172" fontId="11" fillId="0" borderId="42" xfId="0" applyNumberFormat="1" applyFont="1" applyFill="1" applyBorder="1" applyAlignment="1">
      <alignment horizontal="center" vertical="center"/>
    </xf>
    <xf numFmtId="172" fontId="11" fillId="0" borderId="47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2" fontId="11" fillId="0" borderId="55" xfId="0" applyNumberFormat="1" applyFont="1" applyFill="1" applyBorder="1" applyAlignment="1">
      <alignment horizontal="center" vertical="center"/>
    </xf>
    <xf numFmtId="172" fontId="11" fillId="0" borderId="56" xfId="0" applyNumberFormat="1" applyFont="1" applyFill="1" applyBorder="1" applyAlignment="1">
      <alignment horizontal="center" vertical="center"/>
    </xf>
    <xf numFmtId="172" fontId="11" fillId="0" borderId="57" xfId="0" applyNumberFormat="1" applyFont="1" applyFill="1" applyBorder="1" applyAlignment="1">
      <alignment horizontal="center" vertical="center"/>
    </xf>
    <xf numFmtId="172" fontId="11" fillId="0" borderId="58" xfId="0" applyNumberFormat="1" applyFont="1" applyBorder="1" applyAlignment="1">
      <alignment horizontal="center" vertical="center"/>
    </xf>
    <xf numFmtId="174" fontId="7" fillId="0" borderId="46" xfId="0" applyNumberFormat="1" applyFont="1" applyBorder="1" applyAlignment="1">
      <alignment horizontal="center" vertical="center"/>
    </xf>
    <xf numFmtId="172" fontId="11" fillId="0" borderId="59" xfId="0" applyNumberFormat="1" applyFont="1" applyBorder="1" applyAlignment="1">
      <alignment horizontal="center" vertical="center"/>
    </xf>
    <xf numFmtId="174" fontId="7" fillId="0" borderId="47" xfId="0" applyNumberFormat="1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4" fontId="7" fillId="0" borderId="44" xfId="0" applyNumberFormat="1" applyFont="1" applyBorder="1" applyAlignment="1">
      <alignment horizontal="center" vertical="center"/>
    </xf>
    <xf numFmtId="174" fontId="7" fillId="0" borderId="4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174" fontId="7" fillId="0" borderId="46" xfId="0" applyNumberFormat="1" applyFont="1" applyFill="1" applyBorder="1" applyAlignment="1">
      <alignment horizontal="center" vertical="center"/>
    </xf>
    <xf numFmtId="173" fontId="7" fillId="0" borderId="46" xfId="0" applyNumberFormat="1" applyFont="1" applyFill="1" applyBorder="1" applyAlignment="1">
      <alignment horizontal="center" vertical="center" wrapText="1"/>
    </xf>
    <xf numFmtId="173" fontId="7" fillId="0" borderId="47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9" fontId="11" fillId="0" borderId="53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9" fontId="5" fillId="0" borderId="60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 wrapText="1"/>
    </xf>
    <xf numFmtId="172" fontId="11" fillId="0" borderId="42" xfId="0" applyNumberFormat="1" applyFont="1" applyBorder="1" applyAlignment="1">
      <alignment horizontal="center" vertical="center"/>
    </xf>
    <xf numFmtId="172" fontId="11" fillId="0" borderId="6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172" fontId="11" fillId="0" borderId="64" xfId="0" applyNumberFormat="1" applyFont="1" applyBorder="1" applyAlignment="1">
      <alignment horizontal="center" vertical="center"/>
    </xf>
    <xf numFmtId="172" fontId="11" fillId="0" borderId="5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Alignment="1">
      <alignment vertical="top"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5" fontId="16" fillId="0" borderId="0" xfId="0" applyNumberFormat="1" applyFont="1" applyAlignment="1">
      <alignment vertical="top"/>
    </xf>
    <xf numFmtId="10" fontId="4" fillId="0" borderId="12" xfId="0" applyNumberFormat="1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left" vertical="center"/>
    </xf>
    <xf numFmtId="10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3" fontId="7" fillId="33" borderId="28" xfId="0" applyNumberFormat="1" applyFont="1" applyFill="1" applyBorder="1" applyAlignment="1">
      <alignment horizontal="center" vertical="center"/>
    </xf>
    <xf numFmtId="172" fontId="11" fillId="33" borderId="45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/>
    </xf>
    <xf numFmtId="9" fontId="6" fillId="33" borderId="20" xfId="0" applyNumberFormat="1" applyFont="1" applyFill="1" applyBorder="1" applyAlignment="1">
      <alignment horizontal="center" vertical="center"/>
    </xf>
    <xf numFmtId="172" fontId="11" fillId="33" borderId="53" xfId="0" applyNumberFormat="1" applyFont="1" applyFill="1" applyBorder="1" applyAlignment="1">
      <alignment horizontal="center" vertical="center"/>
    </xf>
    <xf numFmtId="172" fontId="11" fillId="33" borderId="3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172" fontId="11" fillId="33" borderId="37" xfId="0" applyNumberFormat="1" applyFont="1" applyFill="1" applyBorder="1" applyAlignment="1">
      <alignment horizontal="center" vertical="center"/>
    </xf>
    <xf numFmtId="9" fontId="6" fillId="33" borderId="39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8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88" t="s">
        <v>145</v>
      </c>
      <c r="B1" s="1"/>
    </row>
    <row r="2" spans="1:2" ht="15">
      <c r="A2" s="2" t="s">
        <v>0</v>
      </c>
      <c r="B2" s="83" t="s">
        <v>1</v>
      </c>
    </row>
    <row r="3" spans="1:2" s="4" customFormat="1" ht="15">
      <c r="A3" s="3" t="s">
        <v>2</v>
      </c>
      <c r="B3" s="3" t="s">
        <v>146</v>
      </c>
    </row>
    <row r="4" spans="1:2" s="4" customFormat="1" ht="15">
      <c r="A4" s="3" t="s">
        <v>3</v>
      </c>
      <c r="B4" s="3" t="s">
        <v>147</v>
      </c>
    </row>
    <row r="5" spans="1:2" s="4" customFormat="1" ht="15">
      <c r="A5" s="3" t="s">
        <v>4</v>
      </c>
      <c r="B5" s="3" t="s">
        <v>148</v>
      </c>
    </row>
    <row r="6" spans="1:2" s="4" customFormat="1" ht="15">
      <c r="A6" s="3" t="s">
        <v>5</v>
      </c>
      <c r="B6" s="3" t="s">
        <v>149</v>
      </c>
    </row>
    <row r="7" spans="1:2" ht="15">
      <c r="A7" s="2" t="s">
        <v>6</v>
      </c>
      <c r="B7" s="83" t="s">
        <v>7</v>
      </c>
    </row>
    <row r="8" spans="1:2" s="4" customFormat="1" ht="15">
      <c r="A8" s="3" t="s">
        <v>8</v>
      </c>
      <c r="B8" s="3" t="s">
        <v>150</v>
      </c>
    </row>
    <row r="9" spans="1:2" s="4" customFormat="1" ht="15">
      <c r="A9" s="3" t="s">
        <v>9</v>
      </c>
      <c r="B9" s="3" t="s">
        <v>151</v>
      </c>
    </row>
    <row r="10" spans="1:2" s="4" customFormat="1" ht="15">
      <c r="A10" s="3" t="s">
        <v>10</v>
      </c>
      <c r="B10" s="3" t="s">
        <v>152</v>
      </c>
    </row>
    <row r="11" spans="1:2" s="4" customFormat="1" ht="15">
      <c r="A11" s="3" t="s">
        <v>11</v>
      </c>
      <c r="B11" s="3" t="s">
        <v>153</v>
      </c>
    </row>
    <row r="12" spans="1:2" s="4" customFormat="1" ht="15">
      <c r="A12" s="3" t="s">
        <v>12</v>
      </c>
      <c r="B12" s="3" t="s">
        <v>154</v>
      </c>
    </row>
    <row r="13" spans="1:2" s="4" customFormat="1" ht="15">
      <c r="A13" s="3" t="s">
        <v>13</v>
      </c>
      <c r="B13" s="3" t="s">
        <v>144</v>
      </c>
    </row>
    <row r="14" spans="1:2" s="4" customFormat="1" ht="15">
      <c r="A14" s="3" t="s">
        <v>14</v>
      </c>
      <c r="B14" s="3" t="s">
        <v>155</v>
      </c>
    </row>
    <row r="15" spans="1:2" ht="15">
      <c r="A15" s="2" t="s">
        <v>15</v>
      </c>
      <c r="B15" s="83" t="s">
        <v>16</v>
      </c>
    </row>
    <row r="16" spans="1:2" s="4" customFormat="1" ht="15">
      <c r="A16" s="3" t="s">
        <v>17</v>
      </c>
      <c r="B16" s="3" t="s">
        <v>156</v>
      </c>
    </row>
    <row r="17" spans="1:2" s="4" customFormat="1" ht="15">
      <c r="A17" s="3" t="s">
        <v>18</v>
      </c>
      <c r="B17" s="3" t="s">
        <v>157</v>
      </c>
    </row>
    <row r="18" spans="1:2" s="4" customFormat="1" ht="15">
      <c r="A18" s="3" t="s">
        <v>19</v>
      </c>
      <c r="B18" s="3" t="s">
        <v>158</v>
      </c>
    </row>
    <row r="19" spans="1:2" ht="15">
      <c r="A19" s="2" t="s">
        <v>20</v>
      </c>
      <c r="B19" s="83" t="s">
        <v>21</v>
      </c>
    </row>
    <row r="20" spans="1:2" s="4" customFormat="1" ht="15">
      <c r="A20" s="3" t="s">
        <v>22</v>
      </c>
      <c r="B20" s="3" t="s">
        <v>159</v>
      </c>
    </row>
    <row r="21" spans="1:2" s="4" customFormat="1" ht="15">
      <c r="A21" s="3" t="s">
        <v>23</v>
      </c>
      <c r="B21" s="3" t="s">
        <v>160</v>
      </c>
    </row>
    <row r="22" spans="1:2" s="4" customFormat="1" ht="15">
      <c r="A22" s="3" t="s">
        <v>24</v>
      </c>
      <c r="B22" s="3" t="s">
        <v>161</v>
      </c>
    </row>
    <row r="23" spans="1:2" ht="15.75" thickBot="1">
      <c r="A23" s="1"/>
      <c r="B23" s="1"/>
    </row>
  </sheetData>
  <sheetProtection/>
  <hyperlinks>
    <hyperlink ref="A3:IV3" location="'22.1.1'!A1" display="22.1.1."/>
    <hyperlink ref="A4:IV4" location="'22.1.2'!A1" display="22.1.2."/>
    <hyperlink ref="A5:IV5" location="'22.1.3'!A1" display="22.1.3."/>
    <hyperlink ref="A6:IV6" location="'22.1.4'!A1" display="22.1.4."/>
    <hyperlink ref="A8:IV8" location="'22.2.1'!A1" display="22.2.1."/>
    <hyperlink ref="A9:IV9" location="'22.2.2'!A1" display="22.2.2."/>
    <hyperlink ref="A10:IV10" location="'22.2.3'!A1" display="22.2.3."/>
    <hyperlink ref="A11:IV11" location="'22.2.4'!A1" display="22.2.4."/>
    <hyperlink ref="A12:IV12" location="'22.2.5'!A1" display="22.2.5."/>
    <hyperlink ref="A13:IV13" location="'22.2.6'!A1" display="22.2.6."/>
    <hyperlink ref="A14:IV14" location="'22.2.7'!A1" display="22.2.7."/>
    <hyperlink ref="A16:IV16" location="'22.3.1'!A1" display="22.3.1."/>
    <hyperlink ref="A17:IV17" location="'22.3.2'!A1" display="22.3.2."/>
    <hyperlink ref="A20:IV20" location="'22.4.1'!A1" display="22.4.1."/>
    <hyperlink ref="A21:IV21" location="'22.4.2'!A1" display="22.4.2."/>
    <hyperlink ref="A22:IV22" location="'22.4.3'!A1" display="22.4.3."/>
    <hyperlink ref="B3" location="'22.1.1'!A1" display="Accidents sur le chemin du travail selon le genre : évolution 2012 - 2017"/>
    <hyperlink ref="B4" location="'22.1.2'!A1" display="Accidents sur le chemin du travail selon le genre : distribution selon les conséquences - 2017"/>
    <hyperlink ref="B5" location="'22.1.3'!A1" display="Accidents sur le chemin du travail selon le genre : distribution selon la durée de l’incapacité temporaire - 2017"/>
    <hyperlink ref="B6" location="'22.1.4'!A1" display="Accidents sur le chemin du travail selon le genre : distribution selon le taux d'incapacité permanente prévu - 2017"/>
    <hyperlink ref="B8" location="'22.2.1'!A1" display="Accidents sur le chemin du travail selon la catégorie d'âge : évolution 2012 - 2017"/>
    <hyperlink ref="B9" location="'22.2.2'!A1" display="Accidents sur le chemin du travail selon la catégorie d'âge : distribution selon les conséquences - 2017"/>
    <hyperlink ref="B10" location="'22.2.3'!A1" display="Accidents sur le chemin du travail et l'emploi selon la catégorie d'âge : nombre d'accidents par 1000 équivalents temps plein - 2017"/>
    <hyperlink ref="B11" location="'22.2.4'!A1" display="Accidents sur le chemin du travail et l'emploi selon la catégorie d'âge : nombre d'accidents avec incapacité permanente prévu par 1000 équivalents temps plein - 2017"/>
    <hyperlink ref="B12" location="'22.2.5'!A1" display="Accidents sur le chemin du travail et l'emploi selon la catégorie d'âge : distribution selon les conséquences et le genre - 2017"/>
    <hyperlink ref="B13" location="'22.2.6'!A1" display="Accidents sur le chemin du travail et l'emploi selon la catégorie d'âge : nombre d'accidents par 1000 équivalents temps plein selon le genre- 2017"/>
    <hyperlink ref="B14" location="'22.2.7'!A1" display="Accidents sur le chemin du travail et l'emploi selon la catégorie d'âge : nombre d'accidents avec incapacité permanente prévu par 1000 équivalents temps plein selon le genre- 2017"/>
    <hyperlink ref="B16" location="'22.3.1'!A1" display="Accidents sur le chemin du travail selon la province et la région du domicile de la victime : évolution 2012 - 2017"/>
    <hyperlink ref="B17" location="'22.3.2'!A1" display="Accidents sur le chemin du travail selon la province et la région du domicile de la victime : distribution selon les conséquences - 2017"/>
    <hyperlink ref="B20" location="'22.4.1'!A1" display="Accidents sur le chemin du travail selon la nationalité de la victime : évolution 2012 - 2017"/>
    <hyperlink ref="B21" location="'22.4.2'!A1" display="Accidents sur le chemin du travail selon la nationalité de la victime : distribution selon les conséquences - 2017"/>
    <hyperlink ref="B22" location="'22.4.3'!A1" display="Accidents sur le chemin du travail selon la nationalité de la victime : distribution selon les conséquences et le genre - 2017"/>
    <hyperlink ref="B18" location="'22.3.3'!A1" display="Accidents sur le chemin du travail selon la province et la région du domicile de la victime : distribution selon les conséquences et le genre - 2017"/>
    <hyperlink ref="A18:IV18" location="'22.3.3'!A1" display="22.3.3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1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20.7109375" style="85" customWidth="1"/>
    <col min="2" max="8" width="10.421875" style="85" customWidth="1"/>
    <col min="9" max="9" width="11.7109375" style="85" customWidth="1"/>
    <col min="10" max="23" width="10.421875" style="85" customWidth="1"/>
    <col min="24" max="24" width="11.421875" style="198" customWidth="1"/>
    <col min="25" max="16384" width="9.140625" style="85" customWidth="1"/>
  </cols>
  <sheetData>
    <row r="1" spans="1:23" ht="24.75" customHeight="1" thickBot="1" thickTop="1">
      <c r="A1" s="261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/>
    </row>
    <row r="2" spans="1:23" ht="19.5" customHeight="1" thickBot="1" thickTop="1">
      <c r="A2" s="275" t="s">
        <v>58</v>
      </c>
      <c r="B2" s="278" t="s">
        <v>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48" t="s">
        <v>31</v>
      </c>
      <c r="W2" s="249"/>
    </row>
    <row r="3" spans="1:23" ht="19.5" customHeight="1" thickBot="1">
      <c r="A3" s="275"/>
      <c r="B3" s="280" t="s">
        <v>28</v>
      </c>
      <c r="C3" s="281"/>
      <c r="D3" s="281"/>
      <c r="E3" s="281"/>
      <c r="F3" s="281"/>
      <c r="G3" s="281"/>
      <c r="H3" s="281"/>
      <c r="I3" s="281"/>
      <c r="J3" s="281"/>
      <c r="K3" s="282"/>
      <c r="L3" s="280" t="s">
        <v>29</v>
      </c>
      <c r="M3" s="281"/>
      <c r="N3" s="281"/>
      <c r="O3" s="281"/>
      <c r="P3" s="281"/>
      <c r="Q3" s="281"/>
      <c r="R3" s="281"/>
      <c r="S3" s="281"/>
      <c r="T3" s="281"/>
      <c r="U3" s="282"/>
      <c r="V3" s="248"/>
      <c r="W3" s="249"/>
    </row>
    <row r="4" spans="1:23" ht="19.5" customHeight="1" thickBot="1">
      <c r="A4" s="275"/>
      <c r="B4" s="280" t="s">
        <v>32</v>
      </c>
      <c r="C4" s="281"/>
      <c r="D4" s="281"/>
      <c r="E4" s="281"/>
      <c r="F4" s="281"/>
      <c r="G4" s="281"/>
      <c r="H4" s="281"/>
      <c r="I4" s="282"/>
      <c r="J4" s="268" t="s">
        <v>31</v>
      </c>
      <c r="K4" s="269"/>
      <c r="L4" s="280" t="s">
        <v>32</v>
      </c>
      <c r="M4" s="281"/>
      <c r="N4" s="281"/>
      <c r="O4" s="281"/>
      <c r="P4" s="281"/>
      <c r="Q4" s="281"/>
      <c r="R4" s="281"/>
      <c r="S4" s="282"/>
      <c r="T4" s="268" t="s">
        <v>31</v>
      </c>
      <c r="U4" s="269"/>
      <c r="V4" s="248"/>
      <c r="W4" s="249"/>
    </row>
    <row r="5" spans="1:23" ht="19.5" customHeight="1">
      <c r="A5" s="238"/>
      <c r="B5" s="270" t="s">
        <v>33</v>
      </c>
      <c r="C5" s="260"/>
      <c r="D5" s="258" t="s">
        <v>34</v>
      </c>
      <c r="E5" s="259"/>
      <c r="F5" s="275" t="s">
        <v>35</v>
      </c>
      <c r="G5" s="265"/>
      <c r="H5" s="275" t="s">
        <v>36</v>
      </c>
      <c r="I5" s="264"/>
      <c r="J5" s="275"/>
      <c r="K5" s="265"/>
      <c r="L5" s="270" t="s">
        <v>33</v>
      </c>
      <c r="M5" s="260"/>
      <c r="N5" s="258" t="s">
        <v>34</v>
      </c>
      <c r="O5" s="259"/>
      <c r="P5" s="275" t="s">
        <v>35</v>
      </c>
      <c r="Q5" s="265"/>
      <c r="R5" s="275" t="s">
        <v>36</v>
      </c>
      <c r="S5" s="264"/>
      <c r="T5" s="275"/>
      <c r="U5" s="265"/>
      <c r="V5" s="248"/>
      <c r="W5" s="249"/>
    </row>
    <row r="6" spans="1:23" ht="24.75" customHeight="1" thickBot="1">
      <c r="A6" s="239"/>
      <c r="B6" s="40" t="s">
        <v>26</v>
      </c>
      <c r="C6" s="41" t="s">
        <v>27</v>
      </c>
      <c r="D6" s="21" t="s">
        <v>26</v>
      </c>
      <c r="E6" s="22" t="s">
        <v>27</v>
      </c>
      <c r="F6" s="40" t="s">
        <v>26</v>
      </c>
      <c r="G6" s="41" t="s">
        <v>27</v>
      </c>
      <c r="H6" s="21" t="s">
        <v>26</v>
      </c>
      <c r="I6" s="41" t="s">
        <v>27</v>
      </c>
      <c r="J6" s="21" t="s">
        <v>26</v>
      </c>
      <c r="K6" s="22" t="s">
        <v>27</v>
      </c>
      <c r="L6" s="40" t="s">
        <v>26</v>
      </c>
      <c r="M6" s="41" t="s">
        <v>27</v>
      </c>
      <c r="N6" s="21" t="s">
        <v>26</v>
      </c>
      <c r="O6" s="22" t="s">
        <v>27</v>
      </c>
      <c r="P6" s="40" t="s">
        <v>26</v>
      </c>
      <c r="Q6" s="41" t="s">
        <v>27</v>
      </c>
      <c r="R6" s="21" t="s">
        <v>26</v>
      </c>
      <c r="S6" s="41" t="s">
        <v>27</v>
      </c>
      <c r="T6" s="21" t="s">
        <v>26</v>
      </c>
      <c r="U6" s="22" t="s">
        <v>27</v>
      </c>
      <c r="V6" s="5" t="s">
        <v>26</v>
      </c>
      <c r="W6" s="6" t="s">
        <v>27</v>
      </c>
    </row>
    <row r="7" spans="1:30" ht="15">
      <c r="A7" s="178" t="s">
        <v>59</v>
      </c>
      <c r="B7" s="9">
        <v>85</v>
      </c>
      <c r="C7" s="106">
        <v>0.023997741389045736</v>
      </c>
      <c r="D7" s="9">
        <v>89</v>
      </c>
      <c r="E7" s="107">
        <v>0.019835079117450412</v>
      </c>
      <c r="F7" s="36">
        <v>19</v>
      </c>
      <c r="G7" s="106">
        <v>0.016379310344827588</v>
      </c>
      <c r="H7" s="9">
        <v>0</v>
      </c>
      <c r="I7" s="108">
        <v>0</v>
      </c>
      <c r="J7" s="36">
        <v>193</v>
      </c>
      <c r="K7" s="106">
        <v>0.020989668297988037</v>
      </c>
      <c r="L7" s="9">
        <v>102</v>
      </c>
      <c r="M7" s="107">
        <v>0.034658511722731905</v>
      </c>
      <c r="N7" s="36">
        <v>139</v>
      </c>
      <c r="O7" s="106">
        <v>0.03170620437956204</v>
      </c>
      <c r="P7" s="9">
        <v>33</v>
      </c>
      <c r="Q7" s="108">
        <v>0.02421129860601614</v>
      </c>
      <c r="R7" s="36">
        <v>1</v>
      </c>
      <c r="S7" s="109">
        <v>0.02857142857142857</v>
      </c>
      <c r="T7" s="9">
        <v>275</v>
      </c>
      <c r="U7" s="107">
        <v>0.03151862464183381</v>
      </c>
      <c r="V7" s="9">
        <v>468</v>
      </c>
      <c r="W7" s="107">
        <v>0.02611607142857143</v>
      </c>
      <c r="X7" s="199" t="s">
        <v>59</v>
      </c>
      <c r="AD7" s="197"/>
    </row>
    <row r="8" spans="1:24" ht="15">
      <c r="A8" s="179" t="s">
        <v>60</v>
      </c>
      <c r="B8" s="11">
        <v>1031</v>
      </c>
      <c r="C8" s="110">
        <v>0.29107848673066067</v>
      </c>
      <c r="D8" s="11">
        <v>1309</v>
      </c>
      <c r="E8" s="111">
        <v>0.2917316692667707</v>
      </c>
      <c r="F8" s="38">
        <v>188</v>
      </c>
      <c r="G8" s="110">
        <v>0.16206896551724134</v>
      </c>
      <c r="H8" s="11">
        <v>2</v>
      </c>
      <c r="I8" s="112">
        <v>0.33333333333333326</v>
      </c>
      <c r="J8" s="38">
        <v>2530</v>
      </c>
      <c r="K8" s="110">
        <v>0.27514953779227835</v>
      </c>
      <c r="L8" s="11">
        <v>861</v>
      </c>
      <c r="M8" s="111">
        <v>0.29255861365953106</v>
      </c>
      <c r="N8" s="38">
        <v>1254</v>
      </c>
      <c r="O8" s="110">
        <v>0.28604014598540145</v>
      </c>
      <c r="P8" s="11">
        <v>256</v>
      </c>
      <c r="Q8" s="112">
        <v>0.18782098312545856</v>
      </c>
      <c r="R8" s="38">
        <v>10</v>
      </c>
      <c r="S8" s="113">
        <v>0.2857142857142857</v>
      </c>
      <c r="T8" s="11">
        <v>2381</v>
      </c>
      <c r="U8" s="111">
        <v>0.2728939828080229</v>
      </c>
      <c r="V8" s="11">
        <v>4911</v>
      </c>
      <c r="W8" s="111">
        <v>0.2740513392857143</v>
      </c>
      <c r="X8" s="199" t="s">
        <v>60</v>
      </c>
    </row>
    <row r="9" spans="1:24" ht="15">
      <c r="A9" s="179" t="s">
        <v>61</v>
      </c>
      <c r="B9" s="11">
        <v>823</v>
      </c>
      <c r="C9" s="110">
        <v>0.2323546019198193</v>
      </c>
      <c r="D9" s="11">
        <v>1060</v>
      </c>
      <c r="E9" s="111">
        <v>0.2362380209494094</v>
      </c>
      <c r="F9" s="38">
        <v>244</v>
      </c>
      <c r="G9" s="110">
        <v>0.21034482758620687</v>
      </c>
      <c r="H9" s="11">
        <v>1</v>
      </c>
      <c r="I9" s="112">
        <v>0.16666666666666663</v>
      </c>
      <c r="J9" s="38">
        <v>2128</v>
      </c>
      <c r="K9" s="110">
        <v>0.23143012506797173</v>
      </c>
      <c r="L9" s="11">
        <v>715</v>
      </c>
      <c r="M9" s="111">
        <v>0.24294937138973835</v>
      </c>
      <c r="N9" s="38">
        <v>1145</v>
      </c>
      <c r="O9" s="110">
        <v>0.26117700729927007</v>
      </c>
      <c r="P9" s="11">
        <v>321</v>
      </c>
      <c r="Q9" s="112">
        <v>0.235509904622157</v>
      </c>
      <c r="R9" s="38">
        <v>12</v>
      </c>
      <c r="S9" s="113">
        <v>0.34285714285714286</v>
      </c>
      <c r="T9" s="11">
        <v>2193</v>
      </c>
      <c r="U9" s="111">
        <v>0.25134670487106014</v>
      </c>
      <c r="V9" s="11">
        <v>4321</v>
      </c>
      <c r="W9" s="111">
        <v>0.24112723214285714</v>
      </c>
      <c r="X9" s="199" t="s">
        <v>61</v>
      </c>
    </row>
    <row r="10" spans="1:24" ht="15">
      <c r="A10" s="179" t="s">
        <v>62</v>
      </c>
      <c r="B10" s="11">
        <v>741</v>
      </c>
      <c r="C10" s="110">
        <v>0.2092038396386222</v>
      </c>
      <c r="D10" s="11">
        <v>933</v>
      </c>
      <c r="E10" s="111">
        <v>0.20793403164698016</v>
      </c>
      <c r="F10" s="38">
        <v>263</v>
      </c>
      <c r="G10" s="110">
        <v>0.22672413793103444</v>
      </c>
      <c r="H10" s="11">
        <v>1</v>
      </c>
      <c r="I10" s="112">
        <v>0.16666666666666663</v>
      </c>
      <c r="J10" s="38">
        <v>1938</v>
      </c>
      <c r="K10" s="110">
        <v>0.2107667210440457</v>
      </c>
      <c r="L10" s="11">
        <v>610</v>
      </c>
      <c r="M10" s="111">
        <v>0.20727149167516143</v>
      </c>
      <c r="N10" s="38">
        <v>894</v>
      </c>
      <c r="O10" s="110">
        <v>0.20392335766423358</v>
      </c>
      <c r="P10" s="11">
        <v>339</v>
      </c>
      <c r="Q10" s="112">
        <v>0.24871606749816577</v>
      </c>
      <c r="R10" s="38">
        <v>5</v>
      </c>
      <c r="S10" s="113">
        <v>0.14285714285714285</v>
      </c>
      <c r="T10" s="11">
        <v>1848</v>
      </c>
      <c r="U10" s="111">
        <v>0.2118051575931232</v>
      </c>
      <c r="V10" s="11">
        <v>3786</v>
      </c>
      <c r="W10" s="111">
        <v>0.21127232142857144</v>
      </c>
      <c r="X10" s="199" t="s">
        <v>62</v>
      </c>
    </row>
    <row r="11" spans="1:24" ht="15">
      <c r="A11" s="179" t="s">
        <v>63</v>
      </c>
      <c r="B11" s="11">
        <v>725</v>
      </c>
      <c r="C11" s="110">
        <v>0.204686617730096</v>
      </c>
      <c r="D11" s="11">
        <v>925</v>
      </c>
      <c r="E11" s="111">
        <v>0.20615110318698462</v>
      </c>
      <c r="F11" s="38">
        <v>364</v>
      </c>
      <c r="G11" s="110">
        <v>0.3137931034482759</v>
      </c>
      <c r="H11" s="11">
        <v>2</v>
      </c>
      <c r="I11" s="112">
        <v>0.33333333333333326</v>
      </c>
      <c r="J11" s="38">
        <v>2016</v>
      </c>
      <c r="K11" s="110">
        <v>0.21924959216965745</v>
      </c>
      <c r="L11" s="11">
        <v>555</v>
      </c>
      <c r="M11" s="111">
        <v>0.18858307849133538</v>
      </c>
      <c r="N11" s="38">
        <v>829</v>
      </c>
      <c r="O11" s="110">
        <v>0.18909671532846717</v>
      </c>
      <c r="P11" s="11">
        <v>364</v>
      </c>
      <c r="Q11" s="112">
        <v>0.26705796038151136</v>
      </c>
      <c r="R11" s="38">
        <v>6</v>
      </c>
      <c r="S11" s="113">
        <v>0.17142857142857143</v>
      </c>
      <c r="T11" s="11">
        <v>1754</v>
      </c>
      <c r="U11" s="111">
        <v>0.20103151862464183</v>
      </c>
      <c r="V11" s="11">
        <v>3770</v>
      </c>
      <c r="W11" s="111">
        <v>0.21037946428571427</v>
      </c>
      <c r="X11" s="199" t="s">
        <v>63</v>
      </c>
    </row>
    <row r="12" spans="1:24" ht="15.75" thickBot="1">
      <c r="A12" s="182" t="s">
        <v>64</v>
      </c>
      <c r="B12" s="80">
        <v>137</v>
      </c>
      <c r="C12" s="114">
        <v>0.03867871259175607</v>
      </c>
      <c r="D12" s="80">
        <v>171</v>
      </c>
      <c r="E12" s="115">
        <v>0.038110095832404725</v>
      </c>
      <c r="F12" s="81">
        <v>82</v>
      </c>
      <c r="G12" s="114">
        <v>0.0706896551724138</v>
      </c>
      <c r="H12" s="80">
        <v>0</v>
      </c>
      <c r="I12" s="116">
        <v>0</v>
      </c>
      <c r="J12" s="81">
        <v>390</v>
      </c>
      <c r="K12" s="114">
        <v>0.04241435562805873</v>
      </c>
      <c r="L12" s="80">
        <v>100</v>
      </c>
      <c r="M12" s="115">
        <v>0.03397893306150187</v>
      </c>
      <c r="N12" s="81">
        <v>123</v>
      </c>
      <c r="O12" s="114">
        <v>0.028056569343065694</v>
      </c>
      <c r="P12" s="80">
        <v>50</v>
      </c>
      <c r="Q12" s="116">
        <v>0.03668378576669112</v>
      </c>
      <c r="R12" s="81">
        <v>1</v>
      </c>
      <c r="S12" s="117">
        <v>0.02857142857142857</v>
      </c>
      <c r="T12" s="80">
        <v>274</v>
      </c>
      <c r="U12" s="115">
        <v>0.03140401146131805</v>
      </c>
      <c r="V12" s="80">
        <v>664</v>
      </c>
      <c r="W12" s="115">
        <v>0.03705357142857143</v>
      </c>
      <c r="X12" s="199" t="s">
        <v>64</v>
      </c>
    </row>
    <row r="13" spans="1:24" ht="15.75" thickBot="1">
      <c r="A13" s="24" t="s">
        <v>31</v>
      </c>
      <c r="B13" s="25">
        <v>3542</v>
      </c>
      <c r="C13" s="86">
        <v>1</v>
      </c>
      <c r="D13" s="25">
        <v>4487</v>
      </c>
      <c r="E13" s="87">
        <v>1</v>
      </c>
      <c r="F13" s="82">
        <v>1160</v>
      </c>
      <c r="G13" s="86">
        <v>1</v>
      </c>
      <c r="H13" s="25">
        <v>6</v>
      </c>
      <c r="I13" s="87">
        <v>1</v>
      </c>
      <c r="J13" s="82">
        <v>9195</v>
      </c>
      <c r="K13" s="86">
        <v>1</v>
      </c>
      <c r="L13" s="25">
        <v>2943</v>
      </c>
      <c r="M13" s="87">
        <v>1</v>
      </c>
      <c r="N13" s="82">
        <v>4384</v>
      </c>
      <c r="O13" s="86">
        <v>1</v>
      </c>
      <c r="P13" s="25">
        <v>1363</v>
      </c>
      <c r="Q13" s="87">
        <v>1</v>
      </c>
      <c r="R13" s="82">
        <v>35</v>
      </c>
      <c r="S13" s="86">
        <v>1</v>
      </c>
      <c r="T13" s="25">
        <v>8725</v>
      </c>
      <c r="U13" s="87">
        <v>1</v>
      </c>
      <c r="V13" s="25">
        <v>17920</v>
      </c>
      <c r="W13" s="87">
        <v>1</v>
      </c>
      <c r="X13" s="200" t="s">
        <v>105</v>
      </c>
    </row>
    <row r="14" spans="1:23" ht="15">
      <c r="A14" s="127"/>
      <c r="B14" s="56"/>
      <c r="C14" s="170"/>
      <c r="D14" s="56"/>
      <c r="E14" s="170"/>
      <c r="F14" s="56"/>
      <c r="G14" s="170"/>
      <c r="H14" s="56"/>
      <c r="I14" s="170"/>
      <c r="J14" s="56"/>
      <c r="K14" s="170"/>
      <c r="L14" s="56"/>
      <c r="M14" s="170"/>
      <c r="N14" s="56"/>
      <c r="O14" s="170"/>
      <c r="P14" s="56"/>
      <c r="Q14" s="170"/>
      <c r="R14" s="56"/>
      <c r="S14" s="170"/>
      <c r="T14" s="56"/>
      <c r="U14" s="170"/>
      <c r="V14" s="56"/>
      <c r="W14" s="170"/>
    </row>
    <row r="15" spans="1:23" ht="15">
      <c r="A15" s="26" t="s">
        <v>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151"/>
      <c r="W15" s="27"/>
    </row>
    <row r="16" spans="1:23" ht="15">
      <c r="A16" s="28" t="s">
        <v>38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20.7109375" style="85" customWidth="1"/>
    <col min="2" max="4" width="12.57421875" style="85" customWidth="1"/>
    <col min="5" max="5" width="12.57421875" style="210" customWidth="1"/>
    <col min="6" max="6" width="14.140625" style="85" customWidth="1"/>
    <col min="7" max="8" width="12.57421875" style="85" customWidth="1"/>
    <col min="9" max="9" width="13.7109375" style="85" customWidth="1"/>
    <col min="10" max="10" width="12.57421875" style="85" customWidth="1"/>
    <col min="11" max="11" width="14.00390625" style="85" customWidth="1"/>
    <col min="12" max="12" width="11.421875" style="198" customWidth="1"/>
    <col min="13" max="16384" width="9.140625" style="85" customWidth="1"/>
  </cols>
  <sheetData>
    <row r="1" spans="1:11" ht="39.75" customHeight="1" thickBot="1" thickTop="1">
      <c r="A1" s="261" t="s">
        <v>175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9.5" customHeight="1" thickBot="1" thickTop="1">
      <c r="A2" s="243" t="s">
        <v>58</v>
      </c>
      <c r="B2" s="278" t="s">
        <v>1</v>
      </c>
      <c r="C2" s="279"/>
      <c r="D2" s="279"/>
      <c r="E2" s="279"/>
      <c r="F2" s="279"/>
      <c r="G2" s="279"/>
      <c r="H2" s="279"/>
      <c r="I2" s="279"/>
      <c r="J2" s="279"/>
      <c r="K2" s="273"/>
    </row>
    <row r="3" spans="1:11" ht="19.5" customHeight="1" thickBot="1">
      <c r="A3" s="243"/>
      <c r="B3" s="281" t="s">
        <v>28</v>
      </c>
      <c r="C3" s="281"/>
      <c r="D3" s="281"/>
      <c r="E3" s="281"/>
      <c r="F3" s="282"/>
      <c r="G3" s="280" t="s">
        <v>29</v>
      </c>
      <c r="H3" s="281"/>
      <c r="I3" s="281"/>
      <c r="J3" s="281"/>
      <c r="K3" s="282"/>
    </row>
    <row r="4" spans="1:11" ht="19.5" customHeight="1">
      <c r="A4" s="243"/>
      <c r="B4" s="270" t="s">
        <v>65</v>
      </c>
      <c r="C4" s="260"/>
      <c r="D4" s="250" t="s">
        <v>66</v>
      </c>
      <c r="E4" s="251"/>
      <c r="F4" s="283" t="s">
        <v>71</v>
      </c>
      <c r="G4" s="258" t="s">
        <v>65</v>
      </c>
      <c r="H4" s="260"/>
      <c r="I4" s="250" t="s">
        <v>66</v>
      </c>
      <c r="J4" s="251"/>
      <c r="K4" s="249" t="s">
        <v>71</v>
      </c>
    </row>
    <row r="5" spans="1:11" ht="27" customHeight="1" thickBot="1">
      <c r="A5" s="244"/>
      <c r="B5" s="40" t="s">
        <v>26</v>
      </c>
      <c r="C5" s="41" t="s">
        <v>27</v>
      </c>
      <c r="D5" s="5" t="s">
        <v>26</v>
      </c>
      <c r="E5" s="215" t="s">
        <v>27</v>
      </c>
      <c r="F5" s="283"/>
      <c r="G5" s="21" t="s">
        <v>26</v>
      </c>
      <c r="H5" s="41" t="s">
        <v>27</v>
      </c>
      <c r="I5" s="21" t="s">
        <v>26</v>
      </c>
      <c r="J5" s="22" t="s">
        <v>27</v>
      </c>
      <c r="K5" s="249"/>
    </row>
    <row r="6" spans="1:13" ht="15">
      <c r="A6" s="183" t="s">
        <v>59</v>
      </c>
      <c r="B6" s="9">
        <v>193</v>
      </c>
      <c r="C6" s="97">
        <v>0.020989668297988037</v>
      </c>
      <c r="D6" s="220">
        <v>14940.3</v>
      </c>
      <c r="E6" s="225">
        <v>0.013717573521618887</v>
      </c>
      <c r="F6" s="167">
        <v>12.918080627564374</v>
      </c>
      <c r="G6" s="9">
        <v>275</v>
      </c>
      <c r="H6" s="97">
        <v>0.03151862464183381</v>
      </c>
      <c r="I6" s="228">
        <v>21775.63</v>
      </c>
      <c r="J6" s="229">
        <v>0.015141188909747317</v>
      </c>
      <c r="K6" s="162">
        <v>12.628796503246978</v>
      </c>
      <c r="L6" s="199" t="s">
        <v>99</v>
      </c>
      <c r="M6" s="197"/>
    </row>
    <row r="7" spans="1:13" ht="15">
      <c r="A7" s="184" t="s">
        <v>60</v>
      </c>
      <c r="B7" s="11">
        <v>2530</v>
      </c>
      <c r="C7" s="102">
        <v>0.27514953779227835</v>
      </c>
      <c r="D7" s="222">
        <v>242395.5</v>
      </c>
      <c r="E7" s="225">
        <v>0.2225576522934326</v>
      </c>
      <c r="F7" s="168">
        <v>10.43748749461108</v>
      </c>
      <c r="G7" s="11">
        <v>2381</v>
      </c>
      <c r="H7" s="102">
        <v>0.2728939828080229</v>
      </c>
      <c r="I7" s="222">
        <v>302849.91</v>
      </c>
      <c r="J7" s="226">
        <v>0.21057979487206444</v>
      </c>
      <c r="K7" s="164">
        <v>7.8619802132349985</v>
      </c>
      <c r="L7" s="199" t="s">
        <v>100</v>
      </c>
      <c r="M7" s="197"/>
    </row>
    <row r="8" spans="1:13" ht="15">
      <c r="A8" s="184" t="s">
        <v>61</v>
      </c>
      <c r="B8" s="11">
        <v>2128</v>
      </c>
      <c r="C8" s="102">
        <v>0.23143012506797173</v>
      </c>
      <c r="D8" s="222">
        <v>284093.81</v>
      </c>
      <c r="E8" s="225">
        <v>0.2608433382001585</v>
      </c>
      <c r="F8" s="168">
        <v>7.49048351317475</v>
      </c>
      <c r="G8" s="11">
        <v>2193</v>
      </c>
      <c r="H8" s="102">
        <v>0.25134670487106014</v>
      </c>
      <c r="I8" s="222">
        <v>382421.72</v>
      </c>
      <c r="J8" s="226">
        <v>0.2659082426414525</v>
      </c>
      <c r="K8" s="164">
        <v>5.734506920788914</v>
      </c>
      <c r="L8" s="199" t="s">
        <v>101</v>
      </c>
      <c r="M8" s="197"/>
    </row>
    <row r="9" spans="1:13" ht="15">
      <c r="A9" s="184" t="s">
        <v>62</v>
      </c>
      <c r="B9" s="11">
        <v>1938</v>
      </c>
      <c r="C9" s="102">
        <v>0.2107667210440457</v>
      </c>
      <c r="D9" s="222">
        <v>269738.05</v>
      </c>
      <c r="E9" s="225">
        <v>0.24766246544266926</v>
      </c>
      <c r="F9" s="168">
        <v>7.184748314151452</v>
      </c>
      <c r="G9" s="11">
        <v>1848</v>
      </c>
      <c r="H9" s="102">
        <v>0.2118051575931232</v>
      </c>
      <c r="I9" s="222">
        <v>349028.59</v>
      </c>
      <c r="J9" s="226">
        <v>0.2426890894129237</v>
      </c>
      <c r="K9" s="164">
        <v>5.294695199611011</v>
      </c>
      <c r="L9" s="199" t="s">
        <v>102</v>
      </c>
      <c r="M9" s="197"/>
    </row>
    <row r="10" spans="1:13" ht="15">
      <c r="A10" s="184" t="s">
        <v>63</v>
      </c>
      <c r="B10" s="11">
        <v>2016</v>
      </c>
      <c r="C10" s="102">
        <v>0.21924959216965745</v>
      </c>
      <c r="D10" s="222">
        <v>232186.17</v>
      </c>
      <c r="E10" s="225">
        <v>0.21318386228376285</v>
      </c>
      <c r="F10" s="168">
        <v>8.682687689796511</v>
      </c>
      <c r="G10" s="11">
        <v>1754</v>
      </c>
      <c r="H10" s="102">
        <v>0.20103151862464183</v>
      </c>
      <c r="I10" s="222">
        <v>317061.36</v>
      </c>
      <c r="J10" s="226">
        <v>0.2204614033091764</v>
      </c>
      <c r="K10" s="164">
        <v>5.53205221853587</v>
      </c>
      <c r="L10" s="199" t="s">
        <v>103</v>
      </c>
      <c r="M10" s="197"/>
    </row>
    <row r="11" spans="1:13" ht="15.75" thickBot="1">
      <c r="A11" s="185" t="s">
        <v>64</v>
      </c>
      <c r="B11" s="11">
        <v>390</v>
      </c>
      <c r="C11" s="102">
        <v>0.04241435562805873</v>
      </c>
      <c r="D11" s="222">
        <v>45781.94</v>
      </c>
      <c r="E11" s="226">
        <v>0.04203510825835791</v>
      </c>
      <c r="F11" s="168">
        <v>8.518642940862707</v>
      </c>
      <c r="G11" s="11">
        <v>274</v>
      </c>
      <c r="H11" s="102">
        <v>0.03140401146131805</v>
      </c>
      <c r="I11" s="222">
        <v>65034.53</v>
      </c>
      <c r="J11" s="226">
        <v>0.04522028085463562</v>
      </c>
      <c r="K11" s="164">
        <v>4.21314646234854</v>
      </c>
      <c r="L11" s="199" t="s">
        <v>104</v>
      </c>
      <c r="M11" s="197"/>
    </row>
    <row r="12" spans="1:14" ht="15.75" thickBot="1">
      <c r="A12" s="24" t="s">
        <v>31</v>
      </c>
      <c r="B12" s="25">
        <v>9195</v>
      </c>
      <c r="C12" s="14">
        <v>1</v>
      </c>
      <c r="D12" s="223">
        <v>1089135.77</v>
      </c>
      <c r="E12" s="227">
        <v>1</v>
      </c>
      <c r="F12" s="89">
        <v>8.442473613735045</v>
      </c>
      <c r="G12" s="15">
        <v>8725</v>
      </c>
      <c r="H12" s="14">
        <v>1</v>
      </c>
      <c r="I12" s="223">
        <v>1438171.74</v>
      </c>
      <c r="J12" s="227">
        <v>1</v>
      </c>
      <c r="K12" s="90">
        <v>6.066730250171652</v>
      </c>
      <c r="L12" s="199" t="s">
        <v>105</v>
      </c>
      <c r="M12" s="197"/>
      <c r="N12" s="197"/>
    </row>
    <row r="13" spans="1:11" ht="15">
      <c r="A13" s="127"/>
      <c r="B13" s="56"/>
      <c r="C13" s="128"/>
      <c r="D13" s="56"/>
      <c r="E13" s="216"/>
      <c r="F13" s="165"/>
      <c r="G13" s="169"/>
      <c r="H13" s="128"/>
      <c r="I13" s="56"/>
      <c r="J13" s="128"/>
      <c r="K13" s="165"/>
    </row>
    <row r="14" spans="1:11" ht="15">
      <c r="A14" s="51" t="s">
        <v>37</v>
      </c>
      <c r="B14" s="53"/>
      <c r="C14" s="53"/>
      <c r="D14" s="53"/>
      <c r="E14" s="217"/>
      <c r="F14" s="53"/>
      <c r="G14" s="53"/>
      <c r="H14" s="53"/>
      <c r="I14" s="53"/>
      <c r="J14" s="53"/>
      <c r="K14" s="53"/>
    </row>
    <row r="15" spans="1:11" ht="15">
      <c r="A15" s="271" t="s">
        <v>176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</row>
    <row r="16" spans="1:11" ht="15">
      <c r="A16" s="271" t="s">
        <v>171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1" ht="15">
      <c r="A17" s="27"/>
      <c r="B17" s="27"/>
      <c r="C17" s="27"/>
      <c r="D17" s="27"/>
      <c r="E17" s="218"/>
      <c r="F17" s="27"/>
      <c r="G17" s="27"/>
      <c r="H17" s="27"/>
      <c r="I17" s="27"/>
      <c r="J17" s="27"/>
      <c r="K17" s="27"/>
    </row>
    <row r="18" spans="1:11" ht="15">
      <c r="A18" s="27"/>
      <c r="B18" s="27"/>
      <c r="C18" s="27"/>
      <c r="D18" s="27"/>
      <c r="E18" s="218"/>
      <c r="F18" s="27"/>
      <c r="G18" s="27"/>
      <c r="H18" s="27"/>
      <c r="I18" s="27"/>
      <c r="J18" s="27"/>
      <c r="K18" s="27"/>
    </row>
    <row r="20" spans="2:14" ht="15">
      <c r="B20" s="85" t="s">
        <v>106</v>
      </c>
      <c r="C20" s="85" t="s">
        <v>27</v>
      </c>
      <c r="D20" s="85" t="s">
        <v>107</v>
      </c>
      <c r="E20" s="210" t="s">
        <v>27</v>
      </c>
      <c r="I20" s="211"/>
      <c r="J20" s="211"/>
      <c r="K20" s="211"/>
      <c r="L20" s="211"/>
      <c r="M20" s="211"/>
      <c r="N20" s="211"/>
    </row>
    <row r="21" spans="1:14" ht="15">
      <c r="A21" s="85" t="s">
        <v>99</v>
      </c>
      <c r="B21" s="209">
        <v>17328.53856584707</v>
      </c>
      <c r="C21" s="219">
        <v>1.597929205334367</v>
      </c>
      <c r="D21" s="209">
        <v>25131.854849460506</v>
      </c>
      <c r="E21" s="219">
        <v>1.7052168754784447</v>
      </c>
      <c r="I21" s="211"/>
      <c r="J21" s="212"/>
      <c r="K21" s="211"/>
      <c r="L21" s="211"/>
      <c r="M21" s="211"/>
      <c r="N21" s="211"/>
    </row>
    <row r="22" spans="1:14" ht="15">
      <c r="A22" s="85" t="s">
        <v>100</v>
      </c>
      <c r="B22" s="209">
        <v>251019.40363134892</v>
      </c>
      <c r="C22" s="219">
        <v>23.147435927384024</v>
      </c>
      <c r="D22" s="209">
        <v>322980.93866928434</v>
      </c>
      <c r="E22" s="219">
        <v>21.91452045126526</v>
      </c>
      <c r="I22" s="213"/>
      <c r="J22" s="212"/>
      <c r="K22" s="211"/>
      <c r="L22" s="211"/>
      <c r="M22" s="211"/>
      <c r="N22" s="211"/>
    </row>
    <row r="23" spans="1:14" ht="15">
      <c r="A23" s="85" t="s">
        <v>101</v>
      </c>
      <c r="B23" s="209">
        <v>281928.3426740939</v>
      </c>
      <c r="C23" s="219">
        <v>25.997664538101695</v>
      </c>
      <c r="D23" s="209">
        <v>391665.9837049358</v>
      </c>
      <c r="E23" s="219">
        <v>26.574856848612555</v>
      </c>
      <c r="I23" s="213"/>
      <c r="J23" s="212"/>
      <c r="K23" s="211"/>
      <c r="L23" s="211"/>
      <c r="M23" s="211"/>
      <c r="N23" s="211"/>
    </row>
    <row r="24" spans="1:14" ht="15">
      <c r="A24" s="85" t="s">
        <v>102</v>
      </c>
      <c r="B24" s="209">
        <v>270082.51129625225</v>
      </c>
      <c r="C24" s="219">
        <v>24.905316222160828</v>
      </c>
      <c r="D24" s="209">
        <v>358461.28756035795</v>
      </c>
      <c r="E24" s="219">
        <v>24.32189109857028</v>
      </c>
      <c r="I24" s="213"/>
      <c r="J24" s="212"/>
      <c r="K24" s="211"/>
      <c r="L24" s="211"/>
      <c r="M24" s="211"/>
      <c r="N24" s="211"/>
    </row>
    <row r="25" spans="1:14" ht="15">
      <c r="A25" s="85" t="s">
        <v>103</v>
      </c>
      <c r="B25" s="209">
        <v>224950.9610204512</v>
      </c>
      <c r="C25" s="219">
        <v>20.743567555723676</v>
      </c>
      <c r="D25" s="209">
        <v>318235.887836148</v>
      </c>
      <c r="E25" s="219">
        <v>21.592564877188682</v>
      </c>
      <c r="I25" s="213"/>
      <c r="J25" s="212"/>
      <c r="K25" s="211"/>
      <c r="L25" s="211"/>
      <c r="M25" s="211"/>
      <c r="N25" s="211"/>
    </row>
    <row r="26" spans="1:14" ht="15">
      <c r="A26" s="85" t="s">
        <v>104</v>
      </c>
      <c r="B26" s="209">
        <v>34605.96249138196</v>
      </c>
      <c r="C26" s="219">
        <v>3.1911449389431965</v>
      </c>
      <c r="D26" s="209">
        <v>49493.16446219495</v>
      </c>
      <c r="E26" s="219">
        <v>3.358151627378851</v>
      </c>
      <c r="I26" s="213"/>
      <c r="J26" s="212"/>
      <c r="K26" s="211"/>
      <c r="L26" s="211"/>
      <c r="M26" s="211"/>
      <c r="N26" s="211"/>
    </row>
    <row r="27" spans="1:14" ht="15">
      <c r="A27" s="85" t="s">
        <v>143</v>
      </c>
      <c r="B27" s="209">
        <v>4521.469903470463</v>
      </c>
      <c r="C27" s="219">
        <v>0.4169416123778372</v>
      </c>
      <c r="D27" s="209">
        <v>7852.495340151661</v>
      </c>
      <c r="E27" s="219">
        <v>0.5327982215737611</v>
      </c>
      <c r="I27" s="213"/>
      <c r="J27" s="212"/>
      <c r="K27" s="211"/>
      <c r="L27" s="211"/>
      <c r="M27" s="211"/>
      <c r="N27" s="211"/>
    </row>
    <row r="28" spans="1:14" ht="15">
      <c r="A28" s="85" t="s">
        <v>105</v>
      </c>
      <c r="B28" s="209">
        <v>1084437.189582568</v>
      </c>
      <c r="C28" s="219">
        <v>100</v>
      </c>
      <c r="D28" s="209">
        <v>1473821.6124215336</v>
      </c>
      <c r="E28" s="219">
        <v>100</v>
      </c>
      <c r="I28" s="213"/>
      <c r="J28" s="212"/>
      <c r="K28" s="211"/>
      <c r="L28" s="211"/>
      <c r="M28" s="211"/>
      <c r="N28" s="211"/>
    </row>
    <row r="29" spans="3:14" ht="15">
      <c r="C29" s="219"/>
      <c r="E29" s="219"/>
      <c r="I29" s="211"/>
      <c r="J29" s="211"/>
      <c r="K29" s="211"/>
      <c r="L29" s="211"/>
      <c r="M29" s="211"/>
      <c r="N29" s="211"/>
    </row>
    <row r="30" spans="2:14" ht="15">
      <c r="B30" s="85" t="s">
        <v>106</v>
      </c>
      <c r="C30" s="219"/>
      <c r="D30" s="85" t="s">
        <v>107</v>
      </c>
      <c r="E30" s="219"/>
      <c r="I30" s="211"/>
      <c r="J30" s="211"/>
      <c r="K30" s="211"/>
      <c r="L30" s="211"/>
      <c r="M30" s="211"/>
      <c r="N30" s="211"/>
    </row>
    <row r="31" spans="1:14" ht="15">
      <c r="A31" s="85" t="s">
        <v>99</v>
      </c>
      <c r="B31" s="85">
        <v>160.28858883015394</v>
      </c>
      <c r="C31" s="219">
        <v>3.8355356945859493</v>
      </c>
      <c r="D31" s="85">
        <v>330.05692369570164</v>
      </c>
      <c r="E31" s="219">
        <v>4.8049058493363805</v>
      </c>
      <c r="I31" s="211"/>
      <c r="J31" s="211"/>
      <c r="K31" s="211"/>
      <c r="L31" s="211"/>
      <c r="M31" s="211"/>
      <c r="N31" s="211"/>
    </row>
    <row r="32" spans="1:14" ht="15">
      <c r="A32" s="85" t="s">
        <v>100</v>
      </c>
      <c r="B32" s="85">
        <v>983.8161686968507</v>
      </c>
      <c r="C32" s="219">
        <v>23.541676044986733</v>
      </c>
      <c r="D32" s="209">
        <v>1712.0554585152813</v>
      </c>
      <c r="E32" s="219">
        <v>24.923777374210214</v>
      </c>
      <c r="I32" s="211"/>
      <c r="J32" s="213"/>
      <c r="K32" s="211"/>
      <c r="L32" s="213"/>
      <c r="M32" s="211"/>
      <c r="N32" s="211"/>
    </row>
    <row r="33" spans="1:14" ht="15">
      <c r="A33" s="85" t="s">
        <v>101</v>
      </c>
      <c r="B33" s="85">
        <v>907.4056251436455</v>
      </c>
      <c r="C33" s="219">
        <v>21.71325289035042</v>
      </c>
      <c r="D33" s="209">
        <v>1588.615461962765</v>
      </c>
      <c r="E33" s="219">
        <v>23.126761408491294</v>
      </c>
      <c r="I33" s="213"/>
      <c r="J33" s="212"/>
      <c r="K33" s="214"/>
      <c r="L33" s="212"/>
      <c r="M33" s="214"/>
      <c r="N33" s="211"/>
    </row>
    <row r="34" spans="1:14" ht="15">
      <c r="A34" s="85" t="s">
        <v>102</v>
      </c>
      <c r="B34" s="85">
        <v>940.6947540795222</v>
      </c>
      <c r="C34" s="219">
        <v>22.509826390729316</v>
      </c>
      <c r="D34" s="209">
        <v>1324.4500114916173</v>
      </c>
      <c r="E34" s="219">
        <v>19.28109108002507</v>
      </c>
      <c r="I34" s="213"/>
      <c r="J34" s="212"/>
      <c r="K34" s="214"/>
      <c r="L34" s="212"/>
      <c r="M34" s="214"/>
      <c r="N34" s="211"/>
    </row>
    <row r="35" spans="1:14" ht="15">
      <c r="A35" s="85" t="s">
        <v>103</v>
      </c>
      <c r="B35" s="85">
        <v>1020.5907147782118</v>
      </c>
      <c r="C35" s="219">
        <v>24.42165187593448</v>
      </c>
      <c r="D35" s="209">
        <v>1634.3961158354368</v>
      </c>
      <c r="E35" s="219">
        <v>23.793227450518785</v>
      </c>
      <c r="I35" s="213"/>
      <c r="J35" s="212"/>
      <c r="K35" s="214"/>
      <c r="L35" s="212"/>
      <c r="M35" s="214"/>
      <c r="N35" s="211"/>
    </row>
    <row r="36" spans="1:14" ht="15">
      <c r="A36" s="85" t="s">
        <v>104</v>
      </c>
      <c r="B36" s="85">
        <v>150.8868708342909</v>
      </c>
      <c r="C36" s="219">
        <v>3.6105625681347924</v>
      </c>
      <c r="D36" s="85">
        <v>229.94545506780094</v>
      </c>
      <c r="E36" s="219">
        <v>3.3475021511811462</v>
      </c>
      <c r="I36" s="213"/>
      <c r="J36" s="212"/>
      <c r="K36" s="214"/>
      <c r="L36" s="212"/>
      <c r="M36" s="214"/>
      <c r="N36" s="211"/>
    </row>
    <row r="37" spans="1:14" ht="15">
      <c r="A37" s="85" t="s">
        <v>143</v>
      </c>
      <c r="B37" s="85">
        <v>15.357745345897497</v>
      </c>
      <c r="C37" s="219">
        <v>0.3674945352782948</v>
      </c>
      <c r="D37" s="85">
        <v>49.64584003677315</v>
      </c>
      <c r="E37" s="219">
        <v>0.722734686238052</v>
      </c>
      <c r="I37" s="213"/>
      <c r="J37" s="212"/>
      <c r="K37" s="214"/>
      <c r="L37" s="212"/>
      <c r="M37" s="214"/>
      <c r="N37" s="211"/>
    </row>
    <row r="38" spans="1:14" ht="15">
      <c r="A38" s="85" t="s">
        <v>105</v>
      </c>
      <c r="B38" s="209">
        <v>4179.040467708573</v>
      </c>
      <c r="C38" s="219">
        <v>100</v>
      </c>
      <c r="D38" s="209">
        <v>6869.165266605311</v>
      </c>
      <c r="E38" s="219">
        <v>100</v>
      </c>
      <c r="I38" s="213"/>
      <c r="J38" s="212"/>
      <c r="K38" s="214"/>
      <c r="L38" s="212"/>
      <c r="M38" s="214"/>
      <c r="N38" s="211"/>
    </row>
    <row r="39" spans="9:14" ht="15">
      <c r="I39" s="213"/>
      <c r="J39" s="212"/>
      <c r="K39" s="214"/>
      <c r="L39" s="212"/>
      <c r="M39" s="214"/>
      <c r="N39" s="211"/>
    </row>
    <row r="40" spans="9:14" ht="15">
      <c r="I40" s="211"/>
      <c r="J40" s="212"/>
      <c r="K40" s="214"/>
      <c r="L40" s="212"/>
      <c r="M40" s="214"/>
      <c r="N40" s="211"/>
    </row>
  </sheetData>
  <sheetProtection/>
  <mergeCells count="13">
    <mergeCell ref="A1:K1"/>
    <mergeCell ref="A2:A5"/>
    <mergeCell ref="B2:K2"/>
    <mergeCell ref="B3:F3"/>
    <mergeCell ref="G3:K3"/>
    <mergeCell ref="B4:C4"/>
    <mergeCell ref="D4:E4"/>
    <mergeCell ref="F4:F5"/>
    <mergeCell ref="G4:H4"/>
    <mergeCell ref="I4:J4"/>
    <mergeCell ref="K4:K5"/>
    <mergeCell ref="A15:K15"/>
    <mergeCell ref="A16:K1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0.7109375" style="85" customWidth="1"/>
    <col min="2" max="9" width="12.7109375" style="85" customWidth="1"/>
    <col min="10" max="10" width="14.00390625" style="85" customWidth="1"/>
    <col min="11" max="11" width="15.8515625" style="85" customWidth="1"/>
    <col min="12" max="16384" width="9.140625" style="85" customWidth="1"/>
  </cols>
  <sheetData>
    <row r="1" spans="1:11" ht="39.75" customHeight="1" thickBot="1" thickTop="1">
      <c r="A1" s="261" t="s">
        <v>177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9.5" customHeight="1" thickBot="1" thickTop="1">
      <c r="A2" s="243" t="s">
        <v>58</v>
      </c>
      <c r="B2" s="279" t="s">
        <v>28</v>
      </c>
      <c r="C2" s="279"/>
      <c r="D2" s="279"/>
      <c r="E2" s="279"/>
      <c r="F2" s="273"/>
      <c r="G2" s="278" t="s">
        <v>29</v>
      </c>
      <c r="H2" s="279"/>
      <c r="I2" s="279"/>
      <c r="J2" s="279"/>
      <c r="K2" s="273"/>
    </row>
    <row r="3" spans="1:11" ht="39.75" customHeight="1">
      <c r="A3" s="243"/>
      <c r="B3" s="270" t="s">
        <v>72</v>
      </c>
      <c r="C3" s="260"/>
      <c r="D3" s="250" t="s">
        <v>66</v>
      </c>
      <c r="E3" s="251"/>
      <c r="F3" s="285" t="s">
        <v>71</v>
      </c>
      <c r="G3" s="270" t="s">
        <v>72</v>
      </c>
      <c r="H3" s="260"/>
      <c r="I3" s="250" t="s">
        <v>66</v>
      </c>
      <c r="J3" s="251"/>
      <c r="K3" s="249" t="s">
        <v>73</v>
      </c>
    </row>
    <row r="4" spans="1:11" ht="19.5" customHeight="1" thickBot="1">
      <c r="A4" s="244"/>
      <c r="B4" s="40" t="s">
        <v>26</v>
      </c>
      <c r="C4" s="41" t="s">
        <v>27</v>
      </c>
      <c r="D4" s="5" t="s">
        <v>26</v>
      </c>
      <c r="E4" s="6" t="s">
        <v>27</v>
      </c>
      <c r="F4" s="244"/>
      <c r="G4" s="40" t="s">
        <v>26</v>
      </c>
      <c r="H4" s="41" t="s">
        <v>27</v>
      </c>
      <c r="I4" s="21" t="s">
        <v>26</v>
      </c>
      <c r="J4" s="22" t="s">
        <v>27</v>
      </c>
      <c r="K4" s="249"/>
    </row>
    <row r="5" spans="1:12" ht="15">
      <c r="A5" s="178" t="s">
        <v>59</v>
      </c>
      <c r="B5" s="9">
        <v>19</v>
      </c>
      <c r="C5" s="161">
        <v>0.019835079117450412</v>
      </c>
      <c r="D5" s="220">
        <v>14940.3</v>
      </c>
      <c r="E5" s="221">
        <v>0.013717573521618887</v>
      </c>
      <c r="F5" s="162">
        <v>1.271728144682503</v>
      </c>
      <c r="G5" s="9">
        <v>33</v>
      </c>
      <c r="H5" s="161">
        <v>0.03170620437956204</v>
      </c>
      <c r="I5" s="228">
        <v>21775.63</v>
      </c>
      <c r="J5" s="229">
        <v>0.015141188909747317</v>
      </c>
      <c r="K5" s="162">
        <v>1.5154555803896372</v>
      </c>
      <c r="L5" s="85" t="s">
        <v>99</v>
      </c>
    </row>
    <row r="6" spans="1:12" ht="15">
      <c r="A6" s="179" t="s">
        <v>60</v>
      </c>
      <c r="B6" s="11">
        <v>188</v>
      </c>
      <c r="C6" s="163">
        <v>0.2917316692667707</v>
      </c>
      <c r="D6" s="222">
        <v>242395.5</v>
      </c>
      <c r="E6" s="221">
        <v>0.2225576522934326</v>
      </c>
      <c r="F6" s="164">
        <v>0.7755919561212976</v>
      </c>
      <c r="G6" s="11">
        <v>256</v>
      </c>
      <c r="H6" s="163">
        <v>0.28604014598540145</v>
      </c>
      <c r="I6" s="222">
        <v>302849.91</v>
      </c>
      <c r="J6" s="226">
        <v>0.21057979487206444</v>
      </c>
      <c r="K6" s="164">
        <v>0.8453032064628978</v>
      </c>
      <c r="L6" s="85" t="s">
        <v>100</v>
      </c>
    </row>
    <row r="7" spans="1:12" ht="15">
      <c r="A7" s="179" t="s">
        <v>61</v>
      </c>
      <c r="B7" s="11">
        <v>244</v>
      </c>
      <c r="C7" s="163">
        <v>0.2362380209494094</v>
      </c>
      <c r="D7" s="222">
        <v>284093.81</v>
      </c>
      <c r="E7" s="221">
        <v>0.2608433382001585</v>
      </c>
      <c r="F7" s="164">
        <v>0.8588712298940974</v>
      </c>
      <c r="G7" s="11">
        <v>321</v>
      </c>
      <c r="H7" s="163">
        <v>0.26117700729927007</v>
      </c>
      <c r="I7" s="222">
        <v>382421.72</v>
      </c>
      <c r="J7" s="226">
        <v>0.2659082426414525</v>
      </c>
      <c r="K7" s="164">
        <v>0.8393874699376386</v>
      </c>
      <c r="L7" s="85" t="s">
        <v>101</v>
      </c>
    </row>
    <row r="8" spans="1:12" ht="15">
      <c r="A8" s="179" t="s">
        <v>62</v>
      </c>
      <c r="B8" s="11">
        <v>263</v>
      </c>
      <c r="C8" s="163">
        <v>0.20793403164698016</v>
      </c>
      <c r="D8" s="222">
        <v>269738.05</v>
      </c>
      <c r="E8" s="221">
        <v>0.24766246544266926</v>
      </c>
      <c r="F8" s="164">
        <v>0.9750200240566728</v>
      </c>
      <c r="G8" s="11">
        <v>339</v>
      </c>
      <c r="H8" s="163">
        <v>0.20392335766423358</v>
      </c>
      <c r="I8" s="222">
        <v>349028.59</v>
      </c>
      <c r="J8" s="226">
        <v>0.2426890894129237</v>
      </c>
      <c r="K8" s="164">
        <v>0.9712671388896823</v>
      </c>
      <c r="L8" s="85" t="s">
        <v>102</v>
      </c>
    </row>
    <row r="9" spans="1:12" ht="15">
      <c r="A9" s="179" t="s">
        <v>63</v>
      </c>
      <c r="B9" s="11">
        <v>364</v>
      </c>
      <c r="C9" s="163">
        <v>0.20615110318698462</v>
      </c>
      <c r="D9" s="222">
        <v>232186.17</v>
      </c>
      <c r="E9" s="221">
        <v>0.21318386228376285</v>
      </c>
      <c r="F9" s="164">
        <v>1.5677074995465923</v>
      </c>
      <c r="G9" s="11">
        <v>364</v>
      </c>
      <c r="H9" s="163">
        <v>0.18909671532846717</v>
      </c>
      <c r="I9" s="222">
        <v>317061.36</v>
      </c>
      <c r="J9" s="226">
        <v>0.2204614033091764</v>
      </c>
      <c r="K9" s="164">
        <v>1.1480427637098385</v>
      </c>
      <c r="L9" s="85" t="s">
        <v>103</v>
      </c>
    </row>
    <row r="10" spans="1:12" ht="15.75" thickBot="1">
      <c r="A10" s="179" t="s">
        <v>64</v>
      </c>
      <c r="B10" s="11">
        <v>82</v>
      </c>
      <c r="C10" s="163">
        <v>0.038110095832404725</v>
      </c>
      <c r="D10" s="222">
        <v>45781.94</v>
      </c>
      <c r="E10" s="221">
        <v>0.04203510825835791</v>
      </c>
      <c r="F10" s="164">
        <v>1.7910992850019023</v>
      </c>
      <c r="G10" s="11">
        <v>50</v>
      </c>
      <c r="H10" s="163">
        <v>0.028056569343065694</v>
      </c>
      <c r="I10" s="222">
        <v>65034.53</v>
      </c>
      <c r="J10" s="226">
        <v>0.04522028085463562</v>
      </c>
      <c r="K10" s="164">
        <v>0.7688223471438942</v>
      </c>
      <c r="L10" s="85" t="s">
        <v>104</v>
      </c>
    </row>
    <row r="11" spans="1:12" ht="15.75" thickBot="1">
      <c r="A11" s="24" t="s">
        <v>31</v>
      </c>
      <c r="B11" s="25">
        <v>1160</v>
      </c>
      <c r="C11" s="54">
        <v>1</v>
      </c>
      <c r="D11" s="223">
        <v>1089135.77</v>
      </c>
      <c r="E11" s="230">
        <v>1</v>
      </c>
      <c r="F11" s="55">
        <v>1.0650646429508048</v>
      </c>
      <c r="G11" s="25">
        <v>1363</v>
      </c>
      <c r="H11" s="54">
        <v>1</v>
      </c>
      <c r="I11" s="223">
        <v>1438171.74</v>
      </c>
      <c r="J11" s="227">
        <v>1</v>
      </c>
      <c r="K11" s="55">
        <v>0.947731040800454</v>
      </c>
      <c r="L11" s="85" t="s">
        <v>105</v>
      </c>
    </row>
    <row r="12" spans="1:11" ht="15">
      <c r="A12" s="127"/>
      <c r="B12" s="56"/>
      <c r="C12" s="128"/>
      <c r="D12" s="56"/>
      <c r="E12" s="128"/>
      <c r="F12" s="165"/>
      <c r="G12" s="56"/>
      <c r="H12" s="128"/>
      <c r="I12" s="56"/>
      <c r="J12" s="128"/>
      <c r="K12" s="165"/>
    </row>
    <row r="13" spans="1:11" ht="15">
      <c r="A13" s="51" t="s">
        <v>37</v>
      </c>
      <c r="B13" s="166"/>
      <c r="C13" s="166"/>
      <c r="D13" s="53"/>
      <c r="E13" s="53"/>
      <c r="F13" s="53"/>
      <c r="G13" s="53"/>
      <c r="H13" s="53"/>
      <c r="I13" s="203"/>
      <c r="J13" s="53"/>
      <c r="K13" s="53"/>
    </row>
    <row r="14" spans="1:11" ht="15">
      <c r="A14" s="271" t="s">
        <v>178</v>
      </c>
      <c r="B14" s="272"/>
      <c r="C14" s="272"/>
      <c r="D14" s="272"/>
      <c r="E14" s="272"/>
      <c r="F14" s="272"/>
      <c r="G14" s="284"/>
      <c r="H14" s="284"/>
      <c r="I14" s="284"/>
      <c r="J14" s="284"/>
      <c r="K14" s="284"/>
    </row>
    <row r="15" spans="1:11" ht="15">
      <c r="A15" s="53" t="s">
        <v>74</v>
      </c>
      <c r="B15" s="52"/>
      <c r="C15" s="52"/>
      <c r="D15" s="52"/>
      <c r="E15" s="52"/>
      <c r="F15" s="52"/>
      <c r="G15" s="53"/>
      <c r="H15" s="53"/>
      <c r="I15" s="53"/>
      <c r="J15" s="53"/>
      <c r="K15" s="53"/>
    </row>
    <row r="16" spans="1:11" ht="15">
      <c r="A16" s="271" t="s">
        <v>171</v>
      </c>
      <c r="B16" s="272"/>
      <c r="C16" s="272"/>
      <c r="D16" s="272"/>
      <c r="E16" s="272"/>
      <c r="F16" s="272"/>
      <c r="G16" s="284"/>
      <c r="H16" s="284"/>
      <c r="I16" s="284"/>
      <c r="J16" s="284"/>
      <c r="K16" s="284"/>
    </row>
    <row r="17" spans="1:1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>
      <c r="A18" s="27"/>
      <c r="B18" s="27"/>
      <c r="C18" s="27"/>
      <c r="D18" s="27"/>
      <c r="E18" s="57"/>
      <c r="F18" s="57"/>
      <c r="G18" s="57"/>
      <c r="H18" s="57"/>
      <c r="I18" s="57"/>
      <c r="J18" s="57"/>
      <c r="K18" s="27"/>
    </row>
    <row r="19" ht="15.75" customHeight="1"/>
  </sheetData>
  <sheetProtection/>
  <mergeCells count="12">
    <mergeCell ref="F3:F4"/>
    <mergeCell ref="G3:H3"/>
    <mergeCell ref="I3:J3"/>
    <mergeCell ref="K3:K4"/>
    <mergeCell ref="A14:K14"/>
    <mergeCell ref="A16:K16"/>
    <mergeCell ref="A1:K1"/>
    <mergeCell ref="A2:A4"/>
    <mergeCell ref="B2:F2"/>
    <mergeCell ref="G2:K2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3"/>
  <sheetViews>
    <sheetView zoomScale="87" zoomScaleNormal="87" zoomScalePageLayoutView="0" workbookViewId="0" topLeftCell="A1">
      <selection activeCell="A1" sqref="A1:T1"/>
    </sheetView>
  </sheetViews>
  <sheetFormatPr defaultColWidth="9.140625" defaultRowHeight="15"/>
  <cols>
    <col min="1" max="1" width="30.7109375" style="85" customWidth="1"/>
    <col min="2" max="20" width="13.00390625" style="85" customWidth="1"/>
    <col min="21" max="21" width="11.421875" style="198" customWidth="1"/>
    <col min="22" max="16384" width="9.140625" style="85" customWidth="1"/>
  </cols>
  <sheetData>
    <row r="1" spans="1:20" ht="24.75" customHeight="1" thickBot="1" thickTop="1">
      <c r="A1" s="261" t="s">
        <v>96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24.75" customHeight="1" thickBot="1" thickTop="1">
      <c r="A2" s="261" t="s">
        <v>179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</row>
    <row r="3" spans="1:20" ht="19.5" customHeight="1" thickBot="1" thickTop="1">
      <c r="A3" s="237" t="s">
        <v>75</v>
      </c>
      <c r="B3" s="240" t="s">
        <v>25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243" t="s">
        <v>163</v>
      </c>
    </row>
    <row r="4" spans="1:20" ht="19.5" customHeight="1">
      <c r="A4" s="252"/>
      <c r="B4" s="250">
        <v>2012</v>
      </c>
      <c r="C4" s="286"/>
      <c r="D4" s="250">
        <v>2013</v>
      </c>
      <c r="E4" s="286"/>
      <c r="F4" s="250">
        <v>2014</v>
      </c>
      <c r="G4" s="286"/>
      <c r="H4" s="250">
        <v>2015</v>
      </c>
      <c r="I4" s="286"/>
      <c r="J4" s="250">
        <v>2016</v>
      </c>
      <c r="K4" s="286"/>
      <c r="L4" s="250">
        <v>2017</v>
      </c>
      <c r="M4" s="286"/>
      <c r="N4" s="250">
        <v>2018</v>
      </c>
      <c r="O4" s="286"/>
      <c r="P4" s="250">
        <v>2019</v>
      </c>
      <c r="Q4" s="286"/>
      <c r="R4" s="250">
        <v>2020</v>
      </c>
      <c r="S4" s="286"/>
      <c r="T4" s="243"/>
    </row>
    <row r="5" spans="1:20" ht="19.5" customHeight="1" thickBot="1">
      <c r="A5" s="253"/>
      <c r="B5" s="5" t="s">
        <v>26</v>
      </c>
      <c r="C5" s="58" t="s">
        <v>27</v>
      </c>
      <c r="D5" s="5" t="s">
        <v>26</v>
      </c>
      <c r="E5" s="58" t="s">
        <v>27</v>
      </c>
      <c r="F5" s="5" t="s">
        <v>26</v>
      </c>
      <c r="G5" s="58" t="s">
        <v>27</v>
      </c>
      <c r="H5" s="5" t="s">
        <v>26</v>
      </c>
      <c r="I5" s="58" t="s">
        <v>27</v>
      </c>
      <c r="J5" s="5" t="s">
        <v>26</v>
      </c>
      <c r="K5" s="58" t="s">
        <v>27</v>
      </c>
      <c r="L5" s="5" t="s">
        <v>26</v>
      </c>
      <c r="M5" s="58" t="s">
        <v>27</v>
      </c>
      <c r="N5" s="5" t="s">
        <v>26</v>
      </c>
      <c r="O5" s="58" t="s">
        <v>27</v>
      </c>
      <c r="P5" s="5" t="s">
        <v>26</v>
      </c>
      <c r="Q5" s="58" t="s">
        <v>27</v>
      </c>
      <c r="R5" s="5" t="s">
        <v>26</v>
      </c>
      <c r="S5" s="58" t="s">
        <v>27</v>
      </c>
      <c r="T5" s="244"/>
    </row>
    <row r="6" spans="1:21" ht="24.75" customHeight="1" thickBot="1">
      <c r="A6" s="131" t="s">
        <v>76</v>
      </c>
      <c r="B6" s="152">
        <v>1696</v>
      </c>
      <c r="C6" s="132">
        <v>0.07704538227411076</v>
      </c>
      <c r="D6" s="152">
        <v>1878</v>
      </c>
      <c r="E6" s="132">
        <v>0.07893077795990418</v>
      </c>
      <c r="F6" s="152">
        <v>1523</v>
      </c>
      <c r="G6" s="132">
        <v>0.07368166424770198</v>
      </c>
      <c r="H6" s="152">
        <v>1550</v>
      </c>
      <c r="I6" s="132">
        <v>0.07461968033891778</v>
      </c>
      <c r="J6" s="152">
        <v>1745</v>
      </c>
      <c r="K6" s="132">
        <v>0.07808654405513044</v>
      </c>
      <c r="L6" s="152">
        <v>1787</v>
      </c>
      <c r="M6" s="132">
        <v>0.07256263450684208</v>
      </c>
      <c r="N6" s="152">
        <v>1829</v>
      </c>
      <c r="O6" s="132">
        <v>0.07499282463405633</v>
      </c>
      <c r="P6" s="152">
        <v>1940</v>
      </c>
      <c r="Q6" s="132">
        <v>0.07340421506678271</v>
      </c>
      <c r="R6" s="152">
        <v>1383</v>
      </c>
      <c r="S6" s="132">
        <v>0.07717633928571428</v>
      </c>
      <c r="T6" s="153">
        <v>-0.28711340206185565</v>
      </c>
      <c r="U6" s="198" t="s">
        <v>125</v>
      </c>
    </row>
    <row r="7" spans="1:21" ht="15">
      <c r="A7" s="186" t="s">
        <v>77</v>
      </c>
      <c r="B7" s="60">
        <v>4788</v>
      </c>
      <c r="C7" s="154">
        <v>0.21750783627856266</v>
      </c>
      <c r="D7" s="60">
        <v>4889</v>
      </c>
      <c r="E7" s="154">
        <v>0.20548060353885597</v>
      </c>
      <c r="F7" s="60">
        <v>4676</v>
      </c>
      <c r="G7" s="154">
        <v>0.2262215771649734</v>
      </c>
      <c r="H7" s="59">
        <v>4518</v>
      </c>
      <c r="I7" s="99">
        <v>0.21750433275563258</v>
      </c>
      <c r="J7" s="60">
        <v>4958</v>
      </c>
      <c r="K7" s="154">
        <v>0.22186423233543656</v>
      </c>
      <c r="L7" s="60">
        <v>5865</v>
      </c>
      <c r="M7" s="154">
        <v>0.23815324643683755</v>
      </c>
      <c r="N7" s="60">
        <v>5981</v>
      </c>
      <c r="O7" s="154">
        <v>0.24523350690885237</v>
      </c>
      <c r="P7" s="60">
        <v>6519</v>
      </c>
      <c r="Q7" s="154">
        <v>0.24666086495894665</v>
      </c>
      <c r="R7" s="60">
        <v>4433</v>
      </c>
      <c r="S7" s="154">
        <v>0.24737723214285715</v>
      </c>
      <c r="T7" s="155">
        <v>-0.3199877281791686</v>
      </c>
      <c r="U7" s="198" t="s">
        <v>126</v>
      </c>
    </row>
    <row r="8" spans="1:21" ht="15">
      <c r="A8" s="187" t="s">
        <v>78</v>
      </c>
      <c r="B8" s="61">
        <v>1777</v>
      </c>
      <c r="C8" s="140">
        <v>0.08072502612092854</v>
      </c>
      <c r="D8" s="61">
        <v>1796</v>
      </c>
      <c r="E8" s="140">
        <v>0.07548438616399782</v>
      </c>
      <c r="F8" s="61">
        <v>1673</v>
      </c>
      <c r="G8" s="140">
        <v>0.08093855829704887</v>
      </c>
      <c r="H8" s="43">
        <v>1771</v>
      </c>
      <c r="I8" s="102">
        <v>0.08525900250336992</v>
      </c>
      <c r="J8" s="61">
        <v>1852</v>
      </c>
      <c r="K8" s="140">
        <v>0.08287465879088916</v>
      </c>
      <c r="L8" s="61">
        <v>1869</v>
      </c>
      <c r="M8" s="140">
        <v>0.07589231331465465</v>
      </c>
      <c r="N8" s="61">
        <v>2009</v>
      </c>
      <c r="O8" s="140">
        <v>0.0823732010332527</v>
      </c>
      <c r="P8" s="61">
        <v>2097</v>
      </c>
      <c r="Q8" s="140">
        <v>0.07934465927579551</v>
      </c>
      <c r="R8" s="61">
        <v>1477</v>
      </c>
      <c r="S8" s="140">
        <v>0.082421875</v>
      </c>
      <c r="T8" s="156">
        <v>-0.2956604673342871</v>
      </c>
      <c r="U8" s="198" t="s">
        <v>127</v>
      </c>
    </row>
    <row r="9" spans="1:21" ht="15">
      <c r="A9" s="188" t="s">
        <v>79</v>
      </c>
      <c r="B9" s="61">
        <v>3740</v>
      </c>
      <c r="C9" s="140">
        <v>0.16989960477899424</v>
      </c>
      <c r="D9" s="61">
        <v>4131</v>
      </c>
      <c r="E9" s="140">
        <v>0.17362249401084354</v>
      </c>
      <c r="F9" s="61">
        <v>3518</v>
      </c>
      <c r="G9" s="140">
        <v>0.1701983551040155</v>
      </c>
      <c r="H9" s="62">
        <v>3599</v>
      </c>
      <c r="I9" s="124">
        <v>0.173262083574042</v>
      </c>
      <c r="J9" s="61">
        <v>3837</v>
      </c>
      <c r="K9" s="140">
        <v>0.17170089944959055</v>
      </c>
      <c r="L9" s="61">
        <v>4290</v>
      </c>
      <c r="M9" s="140">
        <v>0.1741990498233646</v>
      </c>
      <c r="N9" s="61">
        <v>4125</v>
      </c>
      <c r="O9" s="140">
        <v>0.1691336258149166</v>
      </c>
      <c r="P9" s="61">
        <v>4714</v>
      </c>
      <c r="Q9" s="140">
        <v>0.1783646751674297</v>
      </c>
      <c r="R9" s="61">
        <v>3228</v>
      </c>
      <c r="S9" s="140">
        <v>0.18013392857142857</v>
      </c>
      <c r="T9" s="156">
        <v>-0.3152312261349173</v>
      </c>
      <c r="U9" s="198" t="s">
        <v>128</v>
      </c>
    </row>
    <row r="10" spans="1:21" ht="15">
      <c r="A10" s="188" t="s">
        <v>80</v>
      </c>
      <c r="B10" s="61">
        <v>2537</v>
      </c>
      <c r="C10" s="140">
        <v>0.11525007949847817</v>
      </c>
      <c r="D10" s="61">
        <v>2858</v>
      </c>
      <c r="E10" s="140">
        <v>0.12011936283780944</v>
      </c>
      <c r="F10" s="61">
        <v>2582</v>
      </c>
      <c r="G10" s="140">
        <v>0.12491533623609095</v>
      </c>
      <c r="H10" s="62">
        <v>2521</v>
      </c>
      <c r="I10" s="124">
        <v>0.12136529944155594</v>
      </c>
      <c r="J10" s="61">
        <v>2628</v>
      </c>
      <c r="K10" s="140">
        <v>0.1175996778091019</v>
      </c>
      <c r="L10" s="61">
        <v>2945</v>
      </c>
      <c r="M10" s="140">
        <v>0.11958419620741463</v>
      </c>
      <c r="N10" s="61">
        <v>2974</v>
      </c>
      <c r="O10" s="140">
        <v>0.12194021895116651</v>
      </c>
      <c r="P10" s="61">
        <v>3213</v>
      </c>
      <c r="Q10" s="140">
        <v>0.12157100155132618</v>
      </c>
      <c r="R10" s="61">
        <v>1904</v>
      </c>
      <c r="S10" s="140">
        <v>0.10625</v>
      </c>
      <c r="T10" s="156">
        <v>-0.4074074074074074</v>
      </c>
      <c r="U10" s="198" t="s">
        <v>129</v>
      </c>
    </row>
    <row r="11" spans="1:21" ht="15.75" thickBot="1">
      <c r="A11" s="187" t="s">
        <v>81</v>
      </c>
      <c r="B11" s="61">
        <v>2660</v>
      </c>
      <c r="C11" s="157">
        <v>0.1208376868214237</v>
      </c>
      <c r="D11" s="61">
        <v>3021</v>
      </c>
      <c r="E11" s="157">
        <v>0.12697011726137938</v>
      </c>
      <c r="F11" s="61">
        <v>2370</v>
      </c>
      <c r="G11" s="157">
        <v>0.11465892597968069</v>
      </c>
      <c r="H11" s="43">
        <v>2553</v>
      </c>
      <c r="I11" s="102">
        <v>0.12290583477758521</v>
      </c>
      <c r="J11" s="61">
        <v>2660</v>
      </c>
      <c r="K11" s="157">
        <v>0.1190316373562447</v>
      </c>
      <c r="L11" s="61">
        <v>3035</v>
      </c>
      <c r="M11" s="157">
        <v>0.12323872172818451</v>
      </c>
      <c r="N11" s="61">
        <v>2722</v>
      </c>
      <c r="O11" s="157">
        <v>0.11160769199229162</v>
      </c>
      <c r="P11" s="61">
        <v>3014</v>
      </c>
      <c r="Q11" s="157">
        <v>0.11404139392334178</v>
      </c>
      <c r="R11" s="61">
        <v>2119</v>
      </c>
      <c r="S11" s="157">
        <v>0.11824776785714286</v>
      </c>
      <c r="T11" s="158">
        <v>-0.2969475779694758</v>
      </c>
      <c r="U11" s="198" t="s">
        <v>130</v>
      </c>
    </row>
    <row r="12" spans="1:20" ht="24.75" customHeight="1" thickBot="1">
      <c r="A12" s="131" t="s">
        <v>82</v>
      </c>
      <c r="B12" s="152">
        <v>15502</v>
      </c>
      <c r="C12" s="132">
        <v>0.7042202334983874</v>
      </c>
      <c r="D12" s="152">
        <v>16695</v>
      </c>
      <c r="E12" s="132">
        <v>0.7016769638128861</v>
      </c>
      <c r="F12" s="152">
        <v>14819</v>
      </c>
      <c r="G12" s="132">
        <v>0.7169327527818093</v>
      </c>
      <c r="H12" s="152">
        <v>14962</v>
      </c>
      <c r="I12" s="132">
        <v>0.7202965530521857</v>
      </c>
      <c r="J12" s="152">
        <v>15935</v>
      </c>
      <c r="K12" s="132">
        <v>0.7130711057412629</v>
      </c>
      <c r="L12" s="152">
        <v>18004</v>
      </c>
      <c r="M12" s="132">
        <v>0.7310675275104559</v>
      </c>
      <c r="N12" s="152">
        <v>17811</v>
      </c>
      <c r="O12" s="132">
        <v>0.7302882447004797</v>
      </c>
      <c r="P12" s="152">
        <v>19557</v>
      </c>
      <c r="Q12" s="132">
        <v>0.7399825948768398</v>
      </c>
      <c r="R12" s="152">
        <v>13161</v>
      </c>
      <c r="S12" s="132">
        <v>0.7344308035714285</v>
      </c>
      <c r="T12" s="153">
        <v>-0.3270440251572327</v>
      </c>
    </row>
    <row r="13" spans="1:21" ht="15">
      <c r="A13" s="189" t="s">
        <v>83</v>
      </c>
      <c r="B13" s="63">
        <v>582</v>
      </c>
      <c r="C13" s="154">
        <v>0.026438922454913007</v>
      </c>
      <c r="D13" s="63">
        <v>656</v>
      </c>
      <c r="E13" s="154">
        <v>0.027571134367250873</v>
      </c>
      <c r="F13" s="63">
        <v>587</v>
      </c>
      <c r="G13" s="154">
        <v>0.028398645379777456</v>
      </c>
      <c r="H13" s="42">
        <v>535</v>
      </c>
      <c r="I13" s="97">
        <v>0.02575582514923936</v>
      </c>
      <c r="J13" s="63">
        <v>579</v>
      </c>
      <c r="K13" s="154">
        <v>0.025909518056114907</v>
      </c>
      <c r="L13" s="63">
        <v>604</v>
      </c>
      <c r="M13" s="154">
        <v>0.024525926828277908</v>
      </c>
      <c r="N13" s="63">
        <v>579</v>
      </c>
      <c r="O13" s="154">
        <v>0.02374021075074829</v>
      </c>
      <c r="P13" s="63">
        <v>600</v>
      </c>
      <c r="Q13" s="154">
        <v>0.022702334556736918</v>
      </c>
      <c r="R13" s="63">
        <v>375</v>
      </c>
      <c r="S13" s="154">
        <v>0.020926339285714284</v>
      </c>
      <c r="T13" s="155">
        <v>-0.375</v>
      </c>
      <c r="U13" s="198" t="s">
        <v>131</v>
      </c>
    </row>
    <row r="14" spans="1:21" ht="15">
      <c r="A14" s="186" t="s">
        <v>84</v>
      </c>
      <c r="B14" s="61">
        <v>1673</v>
      </c>
      <c r="C14" s="140">
        <v>0.07600054513242176</v>
      </c>
      <c r="D14" s="61">
        <v>1824</v>
      </c>
      <c r="E14" s="140">
        <v>0.07666120287479511</v>
      </c>
      <c r="F14" s="61">
        <v>1478</v>
      </c>
      <c r="G14" s="140">
        <v>0.07150459603289792</v>
      </c>
      <c r="H14" s="59">
        <v>1457</v>
      </c>
      <c r="I14" s="99">
        <v>0.0701424995185827</v>
      </c>
      <c r="J14" s="61">
        <v>1521</v>
      </c>
      <c r="K14" s="140">
        <v>0.06806282722513089</v>
      </c>
      <c r="L14" s="61">
        <v>1653</v>
      </c>
      <c r="M14" s="140">
        <v>0.06712145206480694</v>
      </c>
      <c r="N14" s="61">
        <v>1569</v>
      </c>
      <c r="O14" s="140">
        <v>0.06433228094632827</v>
      </c>
      <c r="P14" s="61">
        <v>1393</v>
      </c>
      <c r="Q14" s="140">
        <v>0.05270725339589088</v>
      </c>
      <c r="R14" s="61">
        <v>927</v>
      </c>
      <c r="S14" s="140">
        <v>0.05172991071428571</v>
      </c>
      <c r="T14" s="156">
        <v>-0.334529791816224</v>
      </c>
      <c r="U14" s="198" t="s">
        <v>132</v>
      </c>
    </row>
    <row r="15" spans="1:21" ht="15">
      <c r="A15" s="187" t="s">
        <v>85</v>
      </c>
      <c r="B15" s="61">
        <v>1300</v>
      </c>
      <c r="C15" s="140">
        <v>0.05905601235633489</v>
      </c>
      <c r="D15" s="61">
        <v>1342</v>
      </c>
      <c r="E15" s="140">
        <v>0.05640314378178456</v>
      </c>
      <c r="F15" s="61">
        <v>1135</v>
      </c>
      <c r="G15" s="140">
        <v>0.054910498306724724</v>
      </c>
      <c r="H15" s="43">
        <v>1173</v>
      </c>
      <c r="I15" s="102">
        <v>0.056470248411322935</v>
      </c>
      <c r="J15" s="61">
        <v>1251</v>
      </c>
      <c r="K15" s="140">
        <v>0.05598066854611358</v>
      </c>
      <c r="L15" s="61">
        <v>1368</v>
      </c>
      <c r="M15" s="140">
        <v>0.05554878791570229</v>
      </c>
      <c r="N15" s="61">
        <v>1288</v>
      </c>
      <c r="O15" s="140">
        <v>0.052810693345360614</v>
      </c>
      <c r="P15" s="61">
        <v>1368</v>
      </c>
      <c r="Q15" s="140">
        <v>0.05176132278936018</v>
      </c>
      <c r="R15" s="61">
        <v>939</v>
      </c>
      <c r="S15" s="140">
        <v>0.05239955357142858</v>
      </c>
      <c r="T15" s="156">
        <v>-0.31359649122807015</v>
      </c>
      <c r="U15" s="198" t="s">
        <v>133</v>
      </c>
    </row>
    <row r="16" spans="1:21" ht="15">
      <c r="A16" s="187" t="s">
        <v>86</v>
      </c>
      <c r="B16" s="61">
        <v>205</v>
      </c>
      <c r="C16" s="140">
        <v>0.009312678871575887</v>
      </c>
      <c r="D16" s="61">
        <v>203</v>
      </c>
      <c r="E16" s="140">
        <v>0.008531921153280376</v>
      </c>
      <c r="F16" s="61">
        <v>170</v>
      </c>
      <c r="G16" s="140">
        <v>0.00822447992259313</v>
      </c>
      <c r="H16" s="43">
        <v>183</v>
      </c>
      <c r="I16" s="102">
        <v>0.008809936452917388</v>
      </c>
      <c r="J16" s="61">
        <v>225</v>
      </c>
      <c r="K16" s="140">
        <v>0.010068465565847763</v>
      </c>
      <c r="L16" s="61">
        <v>185</v>
      </c>
      <c r="M16" s="140">
        <v>0.007512080237138102</v>
      </c>
      <c r="N16" s="61">
        <v>208</v>
      </c>
      <c r="O16" s="140">
        <v>0.00852843495018246</v>
      </c>
      <c r="P16" s="61">
        <v>220</v>
      </c>
      <c r="Q16" s="140">
        <v>0.008324189337470202</v>
      </c>
      <c r="R16" s="61">
        <v>129</v>
      </c>
      <c r="S16" s="140">
        <v>0.007198660714285714</v>
      </c>
      <c r="T16" s="156">
        <v>-0.41363636363636364</v>
      </c>
      <c r="U16" s="198" t="s">
        <v>134</v>
      </c>
    </row>
    <row r="17" spans="1:21" ht="15.75" thickBot="1">
      <c r="A17" s="187" t="s">
        <v>87</v>
      </c>
      <c r="B17" s="61">
        <v>648</v>
      </c>
      <c r="C17" s="157">
        <v>0.029437150774542314</v>
      </c>
      <c r="D17" s="61">
        <v>759</v>
      </c>
      <c r="E17" s="157">
        <v>0.0319001386962552</v>
      </c>
      <c r="F17" s="61">
        <v>611</v>
      </c>
      <c r="G17" s="157">
        <v>0.029559748427672956</v>
      </c>
      <c r="H17" s="43">
        <v>574</v>
      </c>
      <c r="I17" s="102">
        <v>0.027633352590025032</v>
      </c>
      <c r="J17" s="61">
        <v>720</v>
      </c>
      <c r="K17" s="157">
        <v>0.03221908981071286</v>
      </c>
      <c r="L17" s="61">
        <v>629</v>
      </c>
      <c r="M17" s="157">
        <v>0.025541072806269542</v>
      </c>
      <c r="N17" s="61">
        <v>654</v>
      </c>
      <c r="O17" s="157">
        <v>0.026815367583746776</v>
      </c>
      <c r="P17" s="61">
        <v>646</v>
      </c>
      <c r="Q17" s="157">
        <v>0.024442846872753415</v>
      </c>
      <c r="R17" s="61">
        <v>470</v>
      </c>
      <c r="S17" s="157">
        <v>0.026227678571428572</v>
      </c>
      <c r="T17" s="158">
        <v>-0.2724458204334365</v>
      </c>
      <c r="U17" s="198" t="s">
        <v>135</v>
      </c>
    </row>
    <row r="18" spans="1:20" ht="24.75" customHeight="1" thickBot="1">
      <c r="A18" s="131" t="s">
        <v>88</v>
      </c>
      <c r="B18" s="152">
        <v>4408</v>
      </c>
      <c r="C18" s="132">
        <v>0.20024530958978784</v>
      </c>
      <c r="D18" s="152">
        <v>4784</v>
      </c>
      <c r="E18" s="132">
        <v>0.20106754087336612</v>
      </c>
      <c r="F18" s="152">
        <v>3981</v>
      </c>
      <c r="G18" s="132">
        <v>0.19259796806966617</v>
      </c>
      <c r="H18" s="152">
        <v>3922</v>
      </c>
      <c r="I18" s="132">
        <v>0.18881186212208742</v>
      </c>
      <c r="J18" s="152">
        <v>4296</v>
      </c>
      <c r="K18" s="132">
        <v>0.19224056920392</v>
      </c>
      <c r="L18" s="152">
        <v>4439</v>
      </c>
      <c r="M18" s="132">
        <v>0.18024931985219478</v>
      </c>
      <c r="N18" s="152">
        <v>4298</v>
      </c>
      <c r="O18" s="132">
        <v>0.17622698757636643</v>
      </c>
      <c r="P18" s="152">
        <v>4227</v>
      </c>
      <c r="Q18" s="132">
        <v>0.15993794695221158</v>
      </c>
      <c r="R18" s="152">
        <v>2840</v>
      </c>
      <c r="S18" s="132">
        <v>0.15848214285714285</v>
      </c>
      <c r="T18" s="153">
        <v>-0.3281286964750414</v>
      </c>
    </row>
    <row r="19" spans="1:21" ht="15.75" thickBot="1">
      <c r="A19" s="190" t="s">
        <v>30</v>
      </c>
      <c r="B19" s="64">
        <v>407</v>
      </c>
      <c r="C19" s="159">
        <v>0.018489074637714077</v>
      </c>
      <c r="D19" s="64">
        <v>436</v>
      </c>
      <c r="E19" s="159">
        <v>0.018324717353843566</v>
      </c>
      <c r="F19" s="64">
        <v>347</v>
      </c>
      <c r="G19" s="159">
        <v>0.016787614900822447</v>
      </c>
      <c r="H19" s="44">
        <v>338</v>
      </c>
      <c r="I19" s="105">
        <v>0.016271904486809166</v>
      </c>
      <c r="J19" s="64">
        <v>371</v>
      </c>
      <c r="K19" s="159">
        <v>0.01660178099968676</v>
      </c>
      <c r="L19" s="64">
        <v>397</v>
      </c>
      <c r="M19" s="159">
        <v>0.016120518130507168</v>
      </c>
      <c r="N19" s="64">
        <v>451</v>
      </c>
      <c r="O19" s="159">
        <v>0.018491943089097546</v>
      </c>
      <c r="P19" s="64">
        <v>705</v>
      </c>
      <c r="Q19" s="159">
        <v>0.02667524310416588</v>
      </c>
      <c r="R19" s="64">
        <v>536</v>
      </c>
      <c r="S19" s="159">
        <v>0.029910714285714287</v>
      </c>
      <c r="T19" s="160">
        <v>-0.2397163120567376</v>
      </c>
      <c r="U19" s="198" t="s">
        <v>136</v>
      </c>
    </row>
    <row r="20" spans="1:21" ht="15.75" thickBot="1">
      <c r="A20" s="24" t="s">
        <v>31</v>
      </c>
      <c r="B20" s="65">
        <v>22013</v>
      </c>
      <c r="C20" s="66">
        <v>1</v>
      </c>
      <c r="D20" s="65">
        <v>23793</v>
      </c>
      <c r="E20" s="66">
        <v>1</v>
      </c>
      <c r="F20" s="65">
        <v>20670</v>
      </c>
      <c r="G20" s="66">
        <v>1</v>
      </c>
      <c r="H20" s="15">
        <v>20772</v>
      </c>
      <c r="I20" s="14">
        <v>1</v>
      </c>
      <c r="J20" s="65">
        <v>22347</v>
      </c>
      <c r="K20" s="66">
        <v>1</v>
      </c>
      <c r="L20" s="65">
        <v>24627</v>
      </c>
      <c r="M20" s="66">
        <v>1</v>
      </c>
      <c r="N20" s="65">
        <v>24389</v>
      </c>
      <c r="O20" s="66">
        <v>1</v>
      </c>
      <c r="P20" s="65">
        <v>26429</v>
      </c>
      <c r="Q20" s="66">
        <v>1</v>
      </c>
      <c r="R20" s="65">
        <v>17920</v>
      </c>
      <c r="S20" s="66">
        <v>1</v>
      </c>
      <c r="T20" s="67">
        <v>-0.3219569412387907</v>
      </c>
      <c r="U20" s="198" t="s">
        <v>105</v>
      </c>
    </row>
    <row r="23" spans="12:18" ht="15">
      <c r="L23" s="197"/>
      <c r="N23" s="197"/>
      <c r="P23" s="197"/>
      <c r="R23" s="197"/>
    </row>
  </sheetData>
  <sheetProtection/>
  <mergeCells count="14">
    <mergeCell ref="A1:T1"/>
    <mergeCell ref="A2:T2"/>
    <mergeCell ref="A3:A5"/>
    <mergeCell ref="B3:S3"/>
    <mergeCell ref="T3:T5"/>
    <mergeCell ref="H4:I4"/>
    <mergeCell ref="L4:M4"/>
    <mergeCell ref="R4:S4"/>
    <mergeCell ref="B4:C4"/>
    <mergeCell ref="D4:E4"/>
    <mergeCell ref="F4:G4"/>
    <mergeCell ref="J4:K4"/>
    <mergeCell ref="N4:O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0.7109375" style="85" customWidth="1"/>
    <col min="2" max="11" width="14.421875" style="85" customWidth="1"/>
    <col min="12" max="12" width="11.421875" style="198" customWidth="1"/>
    <col min="13" max="16384" width="9.140625" style="85" customWidth="1"/>
  </cols>
  <sheetData>
    <row r="1" spans="1:11" ht="24.75" customHeight="1" thickBot="1" thickTop="1">
      <c r="A1" s="261" t="s">
        <v>180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9.5" customHeight="1" thickBot="1" thickTop="1">
      <c r="A2" s="237" t="s">
        <v>75</v>
      </c>
      <c r="B2" s="279" t="s">
        <v>32</v>
      </c>
      <c r="C2" s="279"/>
      <c r="D2" s="279"/>
      <c r="E2" s="279"/>
      <c r="F2" s="279"/>
      <c r="G2" s="279"/>
      <c r="H2" s="279"/>
      <c r="I2" s="273"/>
      <c r="J2" s="248" t="s">
        <v>31</v>
      </c>
      <c r="K2" s="249"/>
    </row>
    <row r="3" spans="1:11" ht="19.5" customHeight="1">
      <c r="A3" s="252"/>
      <c r="B3" s="250" t="s">
        <v>33</v>
      </c>
      <c r="C3" s="251"/>
      <c r="D3" s="250" t="s">
        <v>34</v>
      </c>
      <c r="E3" s="251"/>
      <c r="F3" s="250" t="s">
        <v>35</v>
      </c>
      <c r="G3" s="251"/>
      <c r="H3" s="231" t="s">
        <v>36</v>
      </c>
      <c r="I3" s="232"/>
      <c r="J3" s="275"/>
      <c r="K3" s="265"/>
    </row>
    <row r="4" spans="1:11" ht="19.5" customHeight="1" thickBot="1">
      <c r="A4" s="287"/>
      <c r="B4" s="21" t="s">
        <v>26</v>
      </c>
      <c r="C4" s="22" t="s">
        <v>27</v>
      </c>
      <c r="D4" s="21" t="s">
        <v>26</v>
      </c>
      <c r="E4" s="22" t="s">
        <v>27</v>
      </c>
      <c r="F4" s="21" t="s">
        <v>26</v>
      </c>
      <c r="G4" s="22" t="s">
        <v>27</v>
      </c>
      <c r="H4" s="21" t="s">
        <v>26</v>
      </c>
      <c r="I4" s="68" t="s">
        <v>27</v>
      </c>
      <c r="J4" s="69" t="s">
        <v>26</v>
      </c>
      <c r="K4" s="70" t="s">
        <v>27</v>
      </c>
    </row>
    <row r="5" spans="1:12" ht="24.75" customHeight="1" thickBot="1">
      <c r="A5" s="131" t="s">
        <v>76</v>
      </c>
      <c r="B5" s="91">
        <v>515</v>
      </c>
      <c r="C5" s="132">
        <v>0.07941403238242097</v>
      </c>
      <c r="D5" s="91">
        <v>640</v>
      </c>
      <c r="E5" s="133">
        <v>0.0721451921993011</v>
      </c>
      <c r="F5" s="92">
        <v>228</v>
      </c>
      <c r="G5" s="132">
        <v>0.09036860879904875</v>
      </c>
      <c r="H5" s="91">
        <v>0</v>
      </c>
      <c r="I5" s="134">
        <v>0</v>
      </c>
      <c r="J5" s="92">
        <v>1383</v>
      </c>
      <c r="K5" s="133">
        <v>0.07717633928571428</v>
      </c>
      <c r="L5" s="198" t="s">
        <v>125</v>
      </c>
    </row>
    <row r="6" spans="1:12" ht="15">
      <c r="A6" s="186" t="s">
        <v>77</v>
      </c>
      <c r="B6" s="71">
        <v>1567</v>
      </c>
      <c r="C6" s="136">
        <v>0.24163454124903624</v>
      </c>
      <c r="D6" s="71">
        <v>2223</v>
      </c>
      <c r="E6" s="137">
        <v>0.2505918160297599</v>
      </c>
      <c r="F6" s="72">
        <v>634</v>
      </c>
      <c r="G6" s="136">
        <v>0.2512881490289338</v>
      </c>
      <c r="H6" s="71">
        <v>9</v>
      </c>
      <c r="I6" s="138">
        <v>0.21951219512195125</v>
      </c>
      <c r="J6" s="72">
        <v>4433</v>
      </c>
      <c r="K6" s="137">
        <v>0.24737723214285715</v>
      </c>
      <c r="L6" s="198" t="s">
        <v>126</v>
      </c>
    </row>
    <row r="7" spans="1:12" ht="15">
      <c r="A7" s="187" t="s">
        <v>78</v>
      </c>
      <c r="B7" s="73">
        <v>478</v>
      </c>
      <c r="C7" s="140">
        <v>0.07370855821125674</v>
      </c>
      <c r="D7" s="73">
        <v>788</v>
      </c>
      <c r="E7" s="141">
        <v>0.08882876789538947</v>
      </c>
      <c r="F7" s="74">
        <v>208</v>
      </c>
      <c r="G7" s="140">
        <v>0.08244153785176378</v>
      </c>
      <c r="H7" s="73">
        <v>3</v>
      </c>
      <c r="I7" s="142">
        <v>0.07317073170731707</v>
      </c>
      <c r="J7" s="74">
        <v>1477</v>
      </c>
      <c r="K7" s="141">
        <v>0.082421875</v>
      </c>
      <c r="L7" s="198" t="s">
        <v>127</v>
      </c>
    </row>
    <row r="8" spans="1:12" ht="15">
      <c r="A8" s="187" t="s">
        <v>79</v>
      </c>
      <c r="B8" s="73">
        <v>1247</v>
      </c>
      <c r="C8" s="140">
        <v>0.19228989976869698</v>
      </c>
      <c r="D8" s="73">
        <v>1574</v>
      </c>
      <c r="E8" s="141">
        <v>0.17743208206515612</v>
      </c>
      <c r="F8" s="74">
        <v>402</v>
      </c>
      <c r="G8" s="140">
        <v>0.15933412604042807</v>
      </c>
      <c r="H8" s="73">
        <v>5</v>
      </c>
      <c r="I8" s="142">
        <v>0.12195121951219512</v>
      </c>
      <c r="J8" s="74">
        <v>3228</v>
      </c>
      <c r="K8" s="141">
        <v>0.18013392857142857</v>
      </c>
      <c r="L8" s="198" t="s">
        <v>128</v>
      </c>
    </row>
    <row r="9" spans="1:12" ht="15">
      <c r="A9" s="187" t="s">
        <v>80</v>
      </c>
      <c r="B9" s="73">
        <v>755</v>
      </c>
      <c r="C9" s="140">
        <v>0.11642251349267543</v>
      </c>
      <c r="D9" s="73">
        <v>878</v>
      </c>
      <c r="E9" s="141">
        <v>0.0989741855484162</v>
      </c>
      <c r="F9" s="74">
        <v>270</v>
      </c>
      <c r="G9" s="140">
        <v>0.1070154577883472</v>
      </c>
      <c r="H9" s="73">
        <v>1</v>
      </c>
      <c r="I9" s="142">
        <v>0.024390243902439025</v>
      </c>
      <c r="J9" s="74">
        <v>1904</v>
      </c>
      <c r="K9" s="141">
        <v>0.10625</v>
      </c>
      <c r="L9" s="198" t="s">
        <v>129</v>
      </c>
    </row>
    <row r="10" spans="1:12" ht="15.75" thickBot="1">
      <c r="A10" s="187" t="s">
        <v>81</v>
      </c>
      <c r="B10" s="73">
        <v>801</v>
      </c>
      <c r="C10" s="140">
        <v>0.12351580570547417</v>
      </c>
      <c r="D10" s="73">
        <v>1051</v>
      </c>
      <c r="E10" s="141">
        <v>0.11847593281478976</v>
      </c>
      <c r="F10" s="74">
        <v>261</v>
      </c>
      <c r="G10" s="140">
        <v>0.10344827586206896</v>
      </c>
      <c r="H10" s="73">
        <v>6</v>
      </c>
      <c r="I10" s="142">
        <v>0.14634146341463414</v>
      </c>
      <c r="J10" s="74">
        <v>2119</v>
      </c>
      <c r="K10" s="141">
        <v>0.11824776785714286</v>
      </c>
      <c r="L10" s="198" t="s">
        <v>130</v>
      </c>
    </row>
    <row r="11" spans="1:11" ht="24.75" customHeight="1" thickBot="1">
      <c r="A11" s="131" t="s">
        <v>82</v>
      </c>
      <c r="B11" s="91">
        <v>4848</v>
      </c>
      <c r="C11" s="132">
        <v>0.7475713184271395</v>
      </c>
      <c r="D11" s="91">
        <v>6514</v>
      </c>
      <c r="E11" s="133">
        <v>0.7343027843535114</v>
      </c>
      <c r="F11" s="92">
        <v>1775</v>
      </c>
      <c r="G11" s="132">
        <v>0.7035275465715418</v>
      </c>
      <c r="H11" s="91">
        <v>24</v>
      </c>
      <c r="I11" s="134">
        <v>0.5853658536585367</v>
      </c>
      <c r="J11" s="92">
        <v>13161</v>
      </c>
      <c r="K11" s="133">
        <v>0.7344308035714285</v>
      </c>
    </row>
    <row r="12" spans="1:12" ht="15">
      <c r="A12" s="189" t="s">
        <v>83</v>
      </c>
      <c r="B12" s="73">
        <v>135</v>
      </c>
      <c r="C12" s="140">
        <v>0.02081727062451812</v>
      </c>
      <c r="D12" s="73">
        <v>186</v>
      </c>
      <c r="E12" s="141">
        <v>0.02096719648292188</v>
      </c>
      <c r="F12" s="74">
        <v>54</v>
      </c>
      <c r="G12" s="140">
        <v>0.02140309155766944</v>
      </c>
      <c r="H12" s="73">
        <v>0</v>
      </c>
      <c r="I12" s="142">
        <v>0</v>
      </c>
      <c r="J12" s="74">
        <v>375</v>
      </c>
      <c r="K12" s="141">
        <v>0.020926339285714284</v>
      </c>
      <c r="L12" s="198" t="s">
        <v>131</v>
      </c>
    </row>
    <row r="13" spans="1:12" ht="15">
      <c r="A13" s="186" t="s">
        <v>84</v>
      </c>
      <c r="B13" s="73">
        <v>297</v>
      </c>
      <c r="C13" s="140">
        <v>0.04579799537393986</v>
      </c>
      <c r="D13" s="73">
        <v>479</v>
      </c>
      <c r="E13" s="141">
        <v>0.05399616728666441</v>
      </c>
      <c r="F13" s="74">
        <v>147</v>
      </c>
      <c r="G13" s="140">
        <v>0.05826397146254459</v>
      </c>
      <c r="H13" s="73">
        <v>4</v>
      </c>
      <c r="I13" s="142">
        <v>0.0975609756097561</v>
      </c>
      <c r="J13" s="74">
        <v>927</v>
      </c>
      <c r="K13" s="141">
        <v>0.05172991071428571</v>
      </c>
      <c r="L13" s="198" t="s">
        <v>132</v>
      </c>
    </row>
    <row r="14" spans="1:12" ht="15">
      <c r="A14" s="187" t="s">
        <v>85</v>
      </c>
      <c r="B14" s="73">
        <v>321</v>
      </c>
      <c r="C14" s="140">
        <v>0.049498843484965305</v>
      </c>
      <c r="D14" s="73">
        <v>464</v>
      </c>
      <c r="E14" s="141">
        <v>0.052305264344493285</v>
      </c>
      <c r="F14" s="74">
        <v>151</v>
      </c>
      <c r="G14" s="140">
        <v>0.05984938565200158</v>
      </c>
      <c r="H14" s="73">
        <v>3</v>
      </c>
      <c r="I14" s="142">
        <v>0.07317073170731707</v>
      </c>
      <c r="J14" s="74">
        <v>939</v>
      </c>
      <c r="K14" s="141">
        <v>0.05239955357142858</v>
      </c>
      <c r="L14" s="198" t="s">
        <v>133</v>
      </c>
    </row>
    <row r="15" spans="1:12" ht="15">
      <c r="A15" s="187" t="s">
        <v>86</v>
      </c>
      <c r="B15" s="73">
        <v>47</v>
      </c>
      <c r="C15" s="140">
        <v>0.0072474942174248266</v>
      </c>
      <c r="D15" s="73">
        <v>61</v>
      </c>
      <c r="E15" s="141">
        <v>0.006876338631495885</v>
      </c>
      <c r="F15" s="74">
        <v>19</v>
      </c>
      <c r="G15" s="140">
        <v>0.007530717399920729</v>
      </c>
      <c r="H15" s="73">
        <v>2</v>
      </c>
      <c r="I15" s="142">
        <v>0.04878048780487805</v>
      </c>
      <c r="J15" s="74">
        <v>129</v>
      </c>
      <c r="K15" s="141">
        <v>0.007198660714285714</v>
      </c>
      <c r="L15" s="198" t="s">
        <v>134</v>
      </c>
    </row>
    <row r="16" spans="1:12" ht="15.75" thickBot="1">
      <c r="A16" s="187" t="s">
        <v>87</v>
      </c>
      <c r="B16" s="73">
        <v>139</v>
      </c>
      <c r="C16" s="140">
        <v>0.02143407864302236</v>
      </c>
      <c r="D16" s="73">
        <v>252</v>
      </c>
      <c r="E16" s="141">
        <v>0.028407169428474807</v>
      </c>
      <c r="F16" s="74">
        <v>76</v>
      </c>
      <c r="G16" s="140">
        <v>0.030122869599682914</v>
      </c>
      <c r="H16" s="73">
        <v>3</v>
      </c>
      <c r="I16" s="142">
        <v>0.07317073170731707</v>
      </c>
      <c r="J16" s="74">
        <v>470</v>
      </c>
      <c r="K16" s="141">
        <v>0.026227678571428572</v>
      </c>
      <c r="L16" s="198" t="s">
        <v>135</v>
      </c>
    </row>
    <row r="17" spans="1:11" ht="24.75" customHeight="1" thickBot="1">
      <c r="A17" s="131" t="s">
        <v>88</v>
      </c>
      <c r="B17" s="91">
        <v>939</v>
      </c>
      <c r="C17" s="132">
        <v>0.14479568234387047</v>
      </c>
      <c r="D17" s="91">
        <v>1442</v>
      </c>
      <c r="E17" s="133">
        <v>0.1625521361740503</v>
      </c>
      <c r="F17" s="92">
        <v>447</v>
      </c>
      <c r="G17" s="132">
        <v>0.17717003567181927</v>
      </c>
      <c r="H17" s="91">
        <v>12</v>
      </c>
      <c r="I17" s="134">
        <v>0.2926829268292683</v>
      </c>
      <c r="J17" s="92">
        <v>2840</v>
      </c>
      <c r="K17" s="133">
        <v>0.15848214285714285</v>
      </c>
    </row>
    <row r="18" spans="1:12" ht="15.75" thickBot="1">
      <c r="A18" s="190" t="s">
        <v>30</v>
      </c>
      <c r="B18" s="75">
        <v>183</v>
      </c>
      <c r="C18" s="145">
        <v>0.028218966846569004</v>
      </c>
      <c r="D18" s="75">
        <v>275</v>
      </c>
      <c r="E18" s="146">
        <v>0.030999887273137194</v>
      </c>
      <c r="F18" s="76">
        <v>73</v>
      </c>
      <c r="G18" s="145">
        <v>0.02893380895759017</v>
      </c>
      <c r="H18" s="75">
        <v>5</v>
      </c>
      <c r="I18" s="147">
        <v>0.12195121951219512</v>
      </c>
      <c r="J18" s="76">
        <v>536</v>
      </c>
      <c r="K18" s="146">
        <v>0.029910714285714287</v>
      </c>
      <c r="L18" s="198" t="s">
        <v>136</v>
      </c>
    </row>
    <row r="19" spans="1:12" ht="15.75" thickBot="1">
      <c r="A19" s="24" t="s">
        <v>31</v>
      </c>
      <c r="B19" s="77">
        <v>6485</v>
      </c>
      <c r="C19" s="66">
        <v>1</v>
      </c>
      <c r="D19" s="77">
        <v>8871</v>
      </c>
      <c r="E19" s="78">
        <v>1</v>
      </c>
      <c r="F19" s="79">
        <v>2523</v>
      </c>
      <c r="G19" s="66">
        <v>1</v>
      </c>
      <c r="H19" s="77">
        <v>41</v>
      </c>
      <c r="I19" s="78">
        <v>1</v>
      </c>
      <c r="J19" s="79">
        <v>17920</v>
      </c>
      <c r="K19" s="78">
        <v>1</v>
      </c>
      <c r="L19" s="198" t="s">
        <v>105</v>
      </c>
    </row>
    <row r="20" spans="1:11" ht="15">
      <c r="A20" s="127"/>
      <c r="B20" s="149"/>
      <c r="C20" s="150"/>
      <c r="D20" s="149"/>
      <c r="E20" s="150"/>
      <c r="F20" s="149"/>
      <c r="G20" s="150"/>
      <c r="H20" s="149"/>
      <c r="I20" s="150"/>
      <c r="J20" s="149"/>
      <c r="K20" s="150"/>
    </row>
    <row r="21" spans="1:11" ht="15">
      <c r="A21" s="26" t="s">
        <v>37</v>
      </c>
      <c r="B21" s="27"/>
      <c r="C21" s="27"/>
      <c r="D21" s="27"/>
      <c r="E21" s="27"/>
      <c r="F21" s="27"/>
      <c r="G21" s="27"/>
      <c r="H21" s="27"/>
      <c r="I21" s="27"/>
      <c r="J21" s="151">
        <f>J18+J17+J11+J5</f>
        <v>17920</v>
      </c>
      <c r="K21" s="27"/>
    </row>
    <row r="22" spans="1:11" ht="15">
      <c r="A22" s="28" t="s">
        <v>38</v>
      </c>
      <c r="B22" s="27"/>
      <c r="C22" s="27"/>
      <c r="D22" s="27"/>
      <c r="E22" s="27"/>
      <c r="F22" s="27"/>
      <c r="G22" s="27"/>
      <c r="H22" s="27"/>
      <c r="I22" s="27"/>
      <c r="J22" s="151"/>
      <c r="K22" s="27"/>
    </row>
    <row r="23" spans="1:11" ht="15">
      <c r="A23" s="2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7"/>
  <sheetViews>
    <sheetView zoomScale="90" zoomScaleNormal="90" zoomScalePageLayoutView="0" workbookViewId="0" topLeftCell="A1">
      <selection activeCell="A1" sqref="A1:W1"/>
    </sheetView>
  </sheetViews>
  <sheetFormatPr defaultColWidth="9.140625" defaultRowHeight="15"/>
  <cols>
    <col min="1" max="1" width="30.7109375" style="85" customWidth="1"/>
    <col min="2" max="22" width="10.421875" style="85" customWidth="1"/>
    <col min="23" max="23" width="13.8515625" style="85" customWidth="1"/>
    <col min="24" max="24" width="11.421875" style="198" customWidth="1"/>
    <col min="25" max="16384" width="9.140625" style="85" customWidth="1"/>
  </cols>
  <sheetData>
    <row r="1" spans="1:23" ht="24.75" customHeight="1" thickBot="1" thickTop="1">
      <c r="A1" s="261" t="s">
        <v>181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/>
    </row>
    <row r="2" spans="1:23" ht="19.5" customHeight="1" thickBot="1" thickTop="1">
      <c r="A2" s="275" t="s">
        <v>75</v>
      </c>
      <c r="B2" s="278" t="s">
        <v>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48" t="s">
        <v>31</v>
      </c>
      <c r="W2" s="249"/>
    </row>
    <row r="3" spans="1:23" ht="19.5" customHeight="1" thickBot="1">
      <c r="A3" s="275"/>
      <c r="B3" s="280" t="s">
        <v>28</v>
      </c>
      <c r="C3" s="281"/>
      <c r="D3" s="281"/>
      <c r="E3" s="281"/>
      <c r="F3" s="281"/>
      <c r="G3" s="281"/>
      <c r="H3" s="281"/>
      <c r="I3" s="281"/>
      <c r="J3" s="281"/>
      <c r="K3" s="282"/>
      <c r="L3" s="280" t="s">
        <v>29</v>
      </c>
      <c r="M3" s="281"/>
      <c r="N3" s="281"/>
      <c r="O3" s="281"/>
      <c r="P3" s="281"/>
      <c r="Q3" s="281"/>
      <c r="R3" s="281"/>
      <c r="S3" s="281"/>
      <c r="T3" s="281"/>
      <c r="U3" s="282"/>
      <c r="V3" s="248"/>
      <c r="W3" s="249"/>
    </row>
    <row r="4" spans="1:23" ht="19.5" customHeight="1" thickBot="1">
      <c r="A4" s="275"/>
      <c r="B4" s="280" t="s">
        <v>32</v>
      </c>
      <c r="C4" s="281"/>
      <c r="D4" s="281"/>
      <c r="E4" s="281"/>
      <c r="F4" s="281"/>
      <c r="G4" s="281"/>
      <c r="H4" s="281"/>
      <c r="I4" s="282"/>
      <c r="J4" s="268" t="s">
        <v>31</v>
      </c>
      <c r="K4" s="269"/>
      <c r="L4" s="280" t="s">
        <v>32</v>
      </c>
      <c r="M4" s="281"/>
      <c r="N4" s="281"/>
      <c r="O4" s="281"/>
      <c r="P4" s="281"/>
      <c r="Q4" s="281"/>
      <c r="R4" s="281"/>
      <c r="S4" s="282"/>
      <c r="T4" s="268" t="s">
        <v>31</v>
      </c>
      <c r="U4" s="269"/>
      <c r="V4" s="248"/>
      <c r="W4" s="249"/>
    </row>
    <row r="5" spans="1:23" ht="19.5" customHeight="1">
      <c r="A5" s="238"/>
      <c r="B5" s="270" t="s">
        <v>33</v>
      </c>
      <c r="C5" s="260"/>
      <c r="D5" s="258" t="s">
        <v>34</v>
      </c>
      <c r="E5" s="259"/>
      <c r="F5" s="275" t="s">
        <v>35</v>
      </c>
      <c r="G5" s="265"/>
      <c r="H5" s="275" t="s">
        <v>36</v>
      </c>
      <c r="I5" s="264"/>
      <c r="J5" s="275"/>
      <c r="K5" s="265"/>
      <c r="L5" s="270" t="s">
        <v>33</v>
      </c>
      <c r="M5" s="260"/>
      <c r="N5" s="258" t="s">
        <v>34</v>
      </c>
      <c r="O5" s="259"/>
      <c r="P5" s="275" t="s">
        <v>35</v>
      </c>
      <c r="Q5" s="265"/>
      <c r="R5" s="275" t="s">
        <v>36</v>
      </c>
      <c r="S5" s="264"/>
      <c r="T5" s="275"/>
      <c r="U5" s="265"/>
      <c r="V5" s="248"/>
      <c r="W5" s="249"/>
    </row>
    <row r="6" spans="1:23" ht="19.5" customHeight="1" thickBot="1">
      <c r="A6" s="239"/>
      <c r="B6" s="40" t="s">
        <v>26</v>
      </c>
      <c r="C6" s="41" t="s">
        <v>27</v>
      </c>
      <c r="D6" s="21" t="s">
        <v>26</v>
      </c>
      <c r="E6" s="22" t="s">
        <v>27</v>
      </c>
      <c r="F6" s="40" t="s">
        <v>26</v>
      </c>
      <c r="G6" s="41" t="s">
        <v>27</v>
      </c>
      <c r="H6" s="21" t="s">
        <v>26</v>
      </c>
      <c r="I6" s="41" t="s">
        <v>27</v>
      </c>
      <c r="J6" s="21" t="s">
        <v>26</v>
      </c>
      <c r="K6" s="22" t="s">
        <v>27</v>
      </c>
      <c r="L6" s="40" t="s">
        <v>26</v>
      </c>
      <c r="M6" s="41" t="s">
        <v>27</v>
      </c>
      <c r="N6" s="21" t="s">
        <v>26</v>
      </c>
      <c r="O6" s="22" t="s">
        <v>27</v>
      </c>
      <c r="P6" s="40" t="s">
        <v>26</v>
      </c>
      <c r="Q6" s="41" t="s">
        <v>27</v>
      </c>
      <c r="R6" s="21" t="s">
        <v>26</v>
      </c>
      <c r="S6" s="41" t="s">
        <v>27</v>
      </c>
      <c r="T6" s="21" t="s">
        <v>26</v>
      </c>
      <c r="U6" s="22" t="s">
        <v>27</v>
      </c>
      <c r="V6" s="5" t="s">
        <v>26</v>
      </c>
      <c r="W6" s="6" t="s">
        <v>27</v>
      </c>
    </row>
    <row r="7" spans="1:24" ht="24.75" customHeight="1" thickBot="1">
      <c r="A7" s="131" t="s">
        <v>76</v>
      </c>
      <c r="B7" s="91">
        <v>288</v>
      </c>
      <c r="C7" s="132">
        <v>0.08130999435347261</v>
      </c>
      <c r="D7" s="91">
        <v>365</v>
      </c>
      <c r="E7" s="133">
        <v>0.08134611098729665</v>
      </c>
      <c r="F7" s="92">
        <v>115</v>
      </c>
      <c r="G7" s="132">
        <v>0.09913793103448276</v>
      </c>
      <c r="H7" s="91">
        <v>0</v>
      </c>
      <c r="I7" s="134">
        <v>0</v>
      </c>
      <c r="J7" s="92">
        <v>768</v>
      </c>
      <c r="K7" s="132">
        <v>0.08352365415986948</v>
      </c>
      <c r="L7" s="91">
        <v>227</v>
      </c>
      <c r="M7" s="133">
        <v>0.07713217804960924</v>
      </c>
      <c r="N7" s="92">
        <v>275</v>
      </c>
      <c r="O7" s="132">
        <v>0.06272810218978102</v>
      </c>
      <c r="P7" s="91">
        <v>113</v>
      </c>
      <c r="Q7" s="133">
        <v>0.08290535583272193</v>
      </c>
      <c r="R7" s="92">
        <v>0</v>
      </c>
      <c r="S7" s="135">
        <v>0</v>
      </c>
      <c r="T7" s="91">
        <v>615</v>
      </c>
      <c r="U7" s="133">
        <v>0.07048710601719198</v>
      </c>
      <c r="V7" s="91">
        <v>1383</v>
      </c>
      <c r="W7" s="133">
        <v>0.07717633928571428</v>
      </c>
      <c r="X7" s="198" t="s">
        <v>125</v>
      </c>
    </row>
    <row r="8" spans="1:24" ht="15">
      <c r="A8" s="186" t="s">
        <v>77</v>
      </c>
      <c r="B8" s="71">
        <v>835</v>
      </c>
      <c r="C8" s="136">
        <v>0.23574251835121404</v>
      </c>
      <c r="D8" s="71">
        <v>1067</v>
      </c>
      <c r="E8" s="137">
        <v>0.23779808335190544</v>
      </c>
      <c r="F8" s="72">
        <v>276</v>
      </c>
      <c r="G8" s="136">
        <v>0.23793103448275862</v>
      </c>
      <c r="H8" s="71">
        <v>1</v>
      </c>
      <c r="I8" s="138">
        <v>0.16666666666666663</v>
      </c>
      <c r="J8" s="72">
        <v>2179</v>
      </c>
      <c r="K8" s="136">
        <v>0.23697661772702552</v>
      </c>
      <c r="L8" s="71">
        <v>732</v>
      </c>
      <c r="M8" s="137">
        <v>0.24872579001019368</v>
      </c>
      <c r="N8" s="72">
        <v>1156</v>
      </c>
      <c r="O8" s="136">
        <v>0.2636861313868613</v>
      </c>
      <c r="P8" s="71">
        <v>358</v>
      </c>
      <c r="Q8" s="137">
        <v>0.2626559060895084</v>
      </c>
      <c r="R8" s="72">
        <v>8</v>
      </c>
      <c r="S8" s="139">
        <v>0.22857142857142856</v>
      </c>
      <c r="T8" s="71">
        <v>2254</v>
      </c>
      <c r="U8" s="137">
        <v>0.2583381088825215</v>
      </c>
      <c r="V8" s="71">
        <v>4433</v>
      </c>
      <c r="W8" s="137">
        <v>0.24737723214285715</v>
      </c>
      <c r="X8" s="198" t="s">
        <v>126</v>
      </c>
    </row>
    <row r="9" spans="1:24" ht="15">
      <c r="A9" s="187" t="s">
        <v>78</v>
      </c>
      <c r="B9" s="73">
        <v>269</v>
      </c>
      <c r="C9" s="140">
        <v>0.07594579333709768</v>
      </c>
      <c r="D9" s="73">
        <v>389</v>
      </c>
      <c r="E9" s="141">
        <v>0.08669489636728328</v>
      </c>
      <c r="F9" s="74">
        <v>104</v>
      </c>
      <c r="G9" s="140">
        <v>0.0896551724137931</v>
      </c>
      <c r="H9" s="73">
        <v>0</v>
      </c>
      <c r="I9" s="142">
        <v>0</v>
      </c>
      <c r="J9" s="74">
        <v>762</v>
      </c>
      <c r="K9" s="140">
        <v>0.08287112561174553</v>
      </c>
      <c r="L9" s="73">
        <v>209</v>
      </c>
      <c r="M9" s="141">
        <v>0.07101597009853891</v>
      </c>
      <c r="N9" s="74">
        <v>399</v>
      </c>
      <c r="O9" s="140">
        <v>0.09101277372262775</v>
      </c>
      <c r="P9" s="73">
        <v>104</v>
      </c>
      <c r="Q9" s="141">
        <v>0.07630227439471754</v>
      </c>
      <c r="R9" s="74">
        <v>3</v>
      </c>
      <c r="S9" s="143">
        <v>0.08571428571428572</v>
      </c>
      <c r="T9" s="73">
        <v>715</v>
      </c>
      <c r="U9" s="141">
        <v>0.08194842406876791</v>
      </c>
      <c r="V9" s="73">
        <v>1477</v>
      </c>
      <c r="W9" s="141">
        <v>0.082421875</v>
      </c>
      <c r="X9" s="198" t="s">
        <v>127</v>
      </c>
    </row>
    <row r="10" spans="1:24" ht="15">
      <c r="A10" s="188" t="s">
        <v>79</v>
      </c>
      <c r="B10" s="73">
        <v>640</v>
      </c>
      <c r="C10" s="140">
        <v>0.18068887634105024</v>
      </c>
      <c r="D10" s="73">
        <v>775</v>
      </c>
      <c r="E10" s="141">
        <v>0.1727211945620682</v>
      </c>
      <c r="F10" s="74">
        <v>175</v>
      </c>
      <c r="G10" s="140">
        <v>0.15086206896551724</v>
      </c>
      <c r="H10" s="73">
        <v>1</v>
      </c>
      <c r="I10" s="142">
        <v>0.16666666666666663</v>
      </c>
      <c r="J10" s="74">
        <v>1591</v>
      </c>
      <c r="K10" s="140">
        <v>0.17302882001087547</v>
      </c>
      <c r="L10" s="73">
        <v>607</v>
      </c>
      <c r="M10" s="141">
        <v>0.20625212368331636</v>
      </c>
      <c r="N10" s="74">
        <v>799</v>
      </c>
      <c r="O10" s="140">
        <v>0.18225364963503649</v>
      </c>
      <c r="P10" s="73">
        <v>227</v>
      </c>
      <c r="Q10" s="141">
        <v>0.16654438738077773</v>
      </c>
      <c r="R10" s="74">
        <v>4</v>
      </c>
      <c r="S10" s="143">
        <v>0.11428571428571428</v>
      </c>
      <c r="T10" s="73">
        <v>1637</v>
      </c>
      <c r="U10" s="141">
        <v>0.18762177650429798</v>
      </c>
      <c r="V10" s="73">
        <v>3228</v>
      </c>
      <c r="W10" s="141">
        <v>0.18013392857142857</v>
      </c>
      <c r="X10" s="198" t="s">
        <v>128</v>
      </c>
    </row>
    <row r="11" spans="1:24" ht="15">
      <c r="A11" s="188" t="s">
        <v>80</v>
      </c>
      <c r="B11" s="73">
        <v>445</v>
      </c>
      <c r="C11" s="140">
        <v>0.1256352343308865</v>
      </c>
      <c r="D11" s="73">
        <v>470</v>
      </c>
      <c r="E11" s="141">
        <v>0.10474704702473814</v>
      </c>
      <c r="F11" s="74">
        <v>139</v>
      </c>
      <c r="G11" s="140">
        <v>0.11982758620689657</v>
      </c>
      <c r="H11" s="73">
        <v>0</v>
      </c>
      <c r="I11" s="142">
        <v>0</v>
      </c>
      <c r="J11" s="74">
        <v>1054</v>
      </c>
      <c r="K11" s="140">
        <v>0.11462751495377922</v>
      </c>
      <c r="L11" s="73">
        <v>310</v>
      </c>
      <c r="M11" s="141">
        <v>0.10533469249065579</v>
      </c>
      <c r="N11" s="74">
        <v>408</v>
      </c>
      <c r="O11" s="140">
        <v>0.09306569343065693</v>
      </c>
      <c r="P11" s="73">
        <v>131</v>
      </c>
      <c r="Q11" s="141">
        <v>0.09611151870873075</v>
      </c>
      <c r="R11" s="74">
        <v>1</v>
      </c>
      <c r="S11" s="143">
        <v>0.02857142857142857</v>
      </c>
      <c r="T11" s="73">
        <v>850</v>
      </c>
      <c r="U11" s="141">
        <v>0.09742120343839542</v>
      </c>
      <c r="V11" s="73">
        <v>1904</v>
      </c>
      <c r="W11" s="141">
        <v>0.10625</v>
      </c>
      <c r="X11" s="198" t="s">
        <v>129</v>
      </c>
    </row>
    <row r="12" spans="1:24" ht="15.75" thickBot="1">
      <c r="A12" s="188" t="s">
        <v>81</v>
      </c>
      <c r="B12" s="73">
        <v>449</v>
      </c>
      <c r="C12" s="140">
        <v>0.12676453980801805</v>
      </c>
      <c r="D12" s="73">
        <v>516</v>
      </c>
      <c r="E12" s="141">
        <v>0.1149988856697125</v>
      </c>
      <c r="F12" s="74">
        <v>117</v>
      </c>
      <c r="G12" s="140">
        <v>0.10086206896551725</v>
      </c>
      <c r="H12" s="73">
        <v>1</v>
      </c>
      <c r="I12" s="142">
        <v>0.16666666666666663</v>
      </c>
      <c r="J12" s="74">
        <v>1083</v>
      </c>
      <c r="K12" s="140">
        <v>0.11778140293637848</v>
      </c>
      <c r="L12" s="73">
        <v>352</v>
      </c>
      <c r="M12" s="141">
        <v>0.11960584437648658</v>
      </c>
      <c r="N12" s="74">
        <v>535</v>
      </c>
      <c r="O12" s="140">
        <v>0.1220346715328467</v>
      </c>
      <c r="P12" s="73">
        <v>144</v>
      </c>
      <c r="Q12" s="141">
        <v>0.10564930300807043</v>
      </c>
      <c r="R12" s="74">
        <v>5</v>
      </c>
      <c r="S12" s="143">
        <v>0.14285714285714285</v>
      </c>
      <c r="T12" s="73">
        <v>1036</v>
      </c>
      <c r="U12" s="141">
        <v>0.11873925501432665</v>
      </c>
      <c r="V12" s="73">
        <v>2119</v>
      </c>
      <c r="W12" s="141">
        <v>0.11824776785714286</v>
      </c>
      <c r="X12" s="198" t="s">
        <v>130</v>
      </c>
    </row>
    <row r="13" spans="1:23" ht="24.75" customHeight="1" thickBot="1">
      <c r="A13" s="131" t="s">
        <v>82</v>
      </c>
      <c r="B13" s="91">
        <v>2638</v>
      </c>
      <c r="C13" s="132">
        <v>0.7447769621682665</v>
      </c>
      <c r="D13" s="91">
        <v>3217</v>
      </c>
      <c r="E13" s="133">
        <v>0.7169601069757076</v>
      </c>
      <c r="F13" s="92">
        <v>811</v>
      </c>
      <c r="G13" s="132">
        <v>0.6991379310344827</v>
      </c>
      <c r="H13" s="91">
        <v>3</v>
      </c>
      <c r="I13" s="134">
        <v>0.4999999999999999</v>
      </c>
      <c r="J13" s="92">
        <v>6669</v>
      </c>
      <c r="K13" s="132">
        <v>0.7252854812398043</v>
      </c>
      <c r="L13" s="91">
        <v>2210</v>
      </c>
      <c r="M13" s="133">
        <v>0.7509344206591912</v>
      </c>
      <c r="N13" s="92">
        <v>3297</v>
      </c>
      <c r="O13" s="132">
        <v>0.7520529197080292</v>
      </c>
      <c r="P13" s="91">
        <v>964</v>
      </c>
      <c r="Q13" s="133">
        <v>0.7072633895818049</v>
      </c>
      <c r="R13" s="92">
        <v>21</v>
      </c>
      <c r="S13" s="135">
        <v>0.6</v>
      </c>
      <c r="T13" s="91">
        <v>6492</v>
      </c>
      <c r="U13" s="133">
        <v>0.7440687679083096</v>
      </c>
      <c r="V13" s="91">
        <v>13161</v>
      </c>
      <c r="W13" s="133">
        <v>0.7344308035714285</v>
      </c>
    </row>
    <row r="14" spans="1:24" ht="15">
      <c r="A14" s="186" t="s">
        <v>83</v>
      </c>
      <c r="B14" s="73">
        <v>80</v>
      </c>
      <c r="C14" s="140">
        <v>0.02258610954263128</v>
      </c>
      <c r="D14" s="73">
        <v>115</v>
      </c>
      <c r="E14" s="141">
        <v>0.025629596612435926</v>
      </c>
      <c r="F14" s="74">
        <v>27</v>
      </c>
      <c r="G14" s="140">
        <v>0.023275862068965522</v>
      </c>
      <c r="H14" s="73">
        <v>0</v>
      </c>
      <c r="I14" s="142">
        <v>0</v>
      </c>
      <c r="J14" s="74">
        <v>222</v>
      </c>
      <c r="K14" s="140">
        <v>0.024143556280587276</v>
      </c>
      <c r="L14" s="73">
        <v>55</v>
      </c>
      <c r="M14" s="141">
        <v>0.018688413183826028</v>
      </c>
      <c r="N14" s="74">
        <v>71</v>
      </c>
      <c r="O14" s="140">
        <v>0.016195255474452556</v>
      </c>
      <c r="P14" s="73">
        <v>27</v>
      </c>
      <c r="Q14" s="141">
        <v>0.019809244314013204</v>
      </c>
      <c r="R14" s="74">
        <v>0</v>
      </c>
      <c r="S14" s="143">
        <v>0</v>
      </c>
      <c r="T14" s="73">
        <v>153</v>
      </c>
      <c r="U14" s="141">
        <v>0.017535816618911175</v>
      </c>
      <c r="V14" s="73">
        <v>375</v>
      </c>
      <c r="W14" s="141">
        <v>0.020926339285714284</v>
      </c>
      <c r="X14" s="198" t="s">
        <v>131</v>
      </c>
    </row>
    <row r="15" spans="1:24" ht="15">
      <c r="A15" s="186" t="s">
        <v>84</v>
      </c>
      <c r="B15" s="73">
        <v>158</v>
      </c>
      <c r="C15" s="140">
        <v>0.044607566346696784</v>
      </c>
      <c r="D15" s="73">
        <v>247</v>
      </c>
      <c r="E15" s="141">
        <v>0.055047916202362386</v>
      </c>
      <c r="F15" s="74">
        <v>73</v>
      </c>
      <c r="G15" s="140">
        <v>0.06293103448275861</v>
      </c>
      <c r="H15" s="73">
        <v>1</v>
      </c>
      <c r="I15" s="142">
        <v>0.16666666666666663</v>
      </c>
      <c r="J15" s="74">
        <v>479</v>
      </c>
      <c r="K15" s="140">
        <v>0.052093529091897774</v>
      </c>
      <c r="L15" s="73">
        <v>139</v>
      </c>
      <c r="M15" s="141">
        <v>0.0472307169554876</v>
      </c>
      <c r="N15" s="74">
        <v>232</v>
      </c>
      <c r="O15" s="140">
        <v>0.05291970802919708</v>
      </c>
      <c r="P15" s="73">
        <v>74</v>
      </c>
      <c r="Q15" s="141">
        <v>0.05429200293470286</v>
      </c>
      <c r="R15" s="74">
        <v>3</v>
      </c>
      <c r="S15" s="143">
        <v>0.08571428571428572</v>
      </c>
      <c r="T15" s="73">
        <v>448</v>
      </c>
      <c r="U15" s="141">
        <v>0.051346704871060175</v>
      </c>
      <c r="V15" s="73">
        <v>927</v>
      </c>
      <c r="W15" s="141">
        <v>0.05172991071428571</v>
      </c>
      <c r="X15" s="198" t="s">
        <v>132</v>
      </c>
    </row>
    <row r="16" spans="1:24" ht="15">
      <c r="A16" s="187" t="s">
        <v>85</v>
      </c>
      <c r="B16" s="73">
        <v>186</v>
      </c>
      <c r="C16" s="140">
        <v>0.05251270468661772</v>
      </c>
      <c r="D16" s="73">
        <v>257</v>
      </c>
      <c r="E16" s="141">
        <v>0.05727657677735681</v>
      </c>
      <c r="F16" s="74">
        <v>67</v>
      </c>
      <c r="G16" s="140">
        <v>0.05775862068965518</v>
      </c>
      <c r="H16" s="73">
        <v>1</v>
      </c>
      <c r="I16" s="142">
        <v>0.16666666666666663</v>
      </c>
      <c r="J16" s="74">
        <v>511</v>
      </c>
      <c r="K16" s="140">
        <v>0.055573681348559</v>
      </c>
      <c r="L16" s="73">
        <v>135</v>
      </c>
      <c r="M16" s="141">
        <v>0.045871559633027525</v>
      </c>
      <c r="N16" s="74">
        <v>207</v>
      </c>
      <c r="O16" s="140">
        <v>0.047217153284671534</v>
      </c>
      <c r="P16" s="73">
        <v>84</v>
      </c>
      <c r="Q16" s="141">
        <v>0.061628760088041086</v>
      </c>
      <c r="R16" s="74">
        <v>2</v>
      </c>
      <c r="S16" s="143">
        <v>0.05714285714285714</v>
      </c>
      <c r="T16" s="73">
        <v>428</v>
      </c>
      <c r="U16" s="141">
        <v>0.049054441260744985</v>
      </c>
      <c r="V16" s="73">
        <v>939</v>
      </c>
      <c r="W16" s="141">
        <v>0.05239955357142857</v>
      </c>
      <c r="X16" s="198" t="s">
        <v>133</v>
      </c>
    </row>
    <row r="17" spans="1:24" ht="15">
      <c r="A17" s="187" t="s">
        <v>86</v>
      </c>
      <c r="B17" s="73">
        <v>26</v>
      </c>
      <c r="C17" s="140">
        <v>0.007340485601355167</v>
      </c>
      <c r="D17" s="73">
        <v>31</v>
      </c>
      <c r="E17" s="141">
        <v>0.006908847782482728</v>
      </c>
      <c r="F17" s="74">
        <v>7</v>
      </c>
      <c r="G17" s="140">
        <v>0.00603448275862069</v>
      </c>
      <c r="H17" s="73">
        <v>1</v>
      </c>
      <c r="I17" s="142">
        <v>0.16666666666666663</v>
      </c>
      <c r="J17" s="74">
        <v>65</v>
      </c>
      <c r="K17" s="140">
        <v>0.007069059271343121</v>
      </c>
      <c r="L17" s="73">
        <v>21</v>
      </c>
      <c r="M17" s="141">
        <v>0.007135575942915392</v>
      </c>
      <c r="N17" s="74">
        <v>30</v>
      </c>
      <c r="O17" s="140">
        <v>0.006843065693430659</v>
      </c>
      <c r="P17" s="73">
        <v>12</v>
      </c>
      <c r="Q17" s="141">
        <v>0.00880410858400587</v>
      </c>
      <c r="R17" s="74">
        <v>1</v>
      </c>
      <c r="S17" s="143">
        <v>0.02857142857142857</v>
      </c>
      <c r="T17" s="73">
        <v>64</v>
      </c>
      <c r="U17" s="141">
        <v>0.007335243553008597</v>
      </c>
      <c r="V17" s="73">
        <v>129</v>
      </c>
      <c r="W17" s="141">
        <v>0.007198660714285714</v>
      </c>
      <c r="X17" s="198" t="s">
        <v>134</v>
      </c>
    </row>
    <row r="18" spans="1:24" ht="15.75" thickBot="1">
      <c r="A18" s="187" t="s">
        <v>87</v>
      </c>
      <c r="B18" s="73">
        <v>80</v>
      </c>
      <c r="C18" s="140">
        <v>0.02258610954263128</v>
      </c>
      <c r="D18" s="73">
        <v>148</v>
      </c>
      <c r="E18" s="141">
        <v>0.03298417650991754</v>
      </c>
      <c r="F18" s="74">
        <v>36</v>
      </c>
      <c r="G18" s="140">
        <v>0.031034482758620693</v>
      </c>
      <c r="H18" s="73">
        <v>0</v>
      </c>
      <c r="I18" s="142">
        <v>0</v>
      </c>
      <c r="J18" s="74">
        <v>264</v>
      </c>
      <c r="K18" s="140">
        <v>0.02871125611745514</v>
      </c>
      <c r="L18" s="73">
        <v>59</v>
      </c>
      <c r="M18" s="141">
        <v>0.020047570506286104</v>
      </c>
      <c r="N18" s="74">
        <v>104</v>
      </c>
      <c r="O18" s="140">
        <v>0.023722627737226273</v>
      </c>
      <c r="P18" s="73">
        <v>40</v>
      </c>
      <c r="Q18" s="141">
        <v>0.0293470286133529</v>
      </c>
      <c r="R18" s="74">
        <v>3</v>
      </c>
      <c r="S18" s="143">
        <v>0.08571428571428572</v>
      </c>
      <c r="T18" s="73">
        <v>206</v>
      </c>
      <c r="U18" s="141">
        <v>0.023610315186246414</v>
      </c>
      <c r="V18" s="73">
        <v>470</v>
      </c>
      <c r="W18" s="141">
        <v>0.026227678571428572</v>
      </c>
      <c r="X18" s="198" t="s">
        <v>135</v>
      </c>
    </row>
    <row r="19" spans="1:23" ht="24.75" customHeight="1" thickBot="1">
      <c r="A19" s="144" t="s">
        <v>88</v>
      </c>
      <c r="B19" s="91">
        <v>530</v>
      </c>
      <c r="C19" s="132">
        <v>0.14963297571993223</v>
      </c>
      <c r="D19" s="91">
        <v>798</v>
      </c>
      <c r="E19" s="133">
        <v>0.17784711388455543</v>
      </c>
      <c r="F19" s="92">
        <v>210</v>
      </c>
      <c r="G19" s="132">
        <v>0.1810344827586207</v>
      </c>
      <c r="H19" s="91">
        <v>3</v>
      </c>
      <c r="I19" s="134">
        <v>0.4999999999999999</v>
      </c>
      <c r="J19" s="92">
        <v>1541</v>
      </c>
      <c r="K19" s="132">
        <v>0.16759108210984233</v>
      </c>
      <c r="L19" s="91">
        <v>409</v>
      </c>
      <c r="M19" s="133">
        <v>0.13897383622154263</v>
      </c>
      <c r="N19" s="92">
        <v>644</v>
      </c>
      <c r="O19" s="132">
        <v>0.1468978102189781</v>
      </c>
      <c r="P19" s="91">
        <v>237</v>
      </c>
      <c r="Q19" s="133">
        <v>0.17388114453411593</v>
      </c>
      <c r="R19" s="92">
        <v>9</v>
      </c>
      <c r="S19" s="135">
        <v>0.2571428571428571</v>
      </c>
      <c r="T19" s="91">
        <v>1299</v>
      </c>
      <c r="U19" s="133">
        <v>0.14888252148997133</v>
      </c>
      <c r="V19" s="91">
        <v>2840</v>
      </c>
      <c r="W19" s="133">
        <v>0.15848214285714285</v>
      </c>
    </row>
    <row r="20" spans="1:24" ht="15.75" thickBot="1">
      <c r="A20" s="191" t="s">
        <v>30</v>
      </c>
      <c r="B20" s="75">
        <v>86</v>
      </c>
      <c r="C20" s="145">
        <v>0.024280067758328628</v>
      </c>
      <c r="D20" s="75">
        <v>107</v>
      </c>
      <c r="E20" s="146">
        <v>0.023846668152440388</v>
      </c>
      <c r="F20" s="76">
        <v>24</v>
      </c>
      <c r="G20" s="145">
        <v>0.020689655172413793</v>
      </c>
      <c r="H20" s="75">
        <v>0</v>
      </c>
      <c r="I20" s="147">
        <v>0</v>
      </c>
      <c r="J20" s="76">
        <v>217</v>
      </c>
      <c r="K20" s="145">
        <v>0.02359978249048396</v>
      </c>
      <c r="L20" s="75">
        <v>97</v>
      </c>
      <c r="M20" s="146">
        <v>0.03295956506965682</v>
      </c>
      <c r="N20" s="76">
        <v>168</v>
      </c>
      <c r="O20" s="145">
        <v>0.038321167883211674</v>
      </c>
      <c r="P20" s="75">
        <v>49</v>
      </c>
      <c r="Q20" s="146">
        <v>0.0359501100513573</v>
      </c>
      <c r="R20" s="76">
        <v>5</v>
      </c>
      <c r="S20" s="148">
        <v>0.14285714285714285</v>
      </c>
      <c r="T20" s="75">
        <v>319</v>
      </c>
      <c r="U20" s="146">
        <v>0.03656160458452723</v>
      </c>
      <c r="V20" s="75">
        <v>536</v>
      </c>
      <c r="W20" s="146">
        <v>0.029910714285714287</v>
      </c>
      <c r="X20" s="198" t="s">
        <v>136</v>
      </c>
    </row>
    <row r="21" spans="1:24" ht="15.75" thickBot="1">
      <c r="A21" s="24" t="s">
        <v>31</v>
      </c>
      <c r="B21" s="77">
        <v>3542</v>
      </c>
      <c r="C21" s="66">
        <v>1</v>
      </c>
      <c r="D21" s="77">
        <v>4487</v>
      </c>
      <c r="E21" s="78">
        <v>1</v>
      </c>
      <c r="F21" s="79">
        <v>1160</v>
      </c>
      <c r="G21" s="66">
        <v>1</v>
      </c>
      <c r="H21" s="77">
        <v>6</v>
      </c>
      <c r="I21" s="78">
        <v>1</v>
      </c>
      <c r="J21" s="79">
        <v>9195</v>
      </c>
      <c r="K21" s="66">
        <v>1</v>
      </c>
      <c r="L21" s="77">
        <v>2943</v>
      </c>
      <c r="M21" s="78">
        <v>1</v>
      </c>
      <c r="N21" s="79">
        <v>4384</v>
      </c>
      <c r="O21" s="66">
        <v>1</v>
      </c>
      <c r="P21" s="77">
        <v>1363</v>
      </c>
      <c r="Q21" s="78">
        <v>1</v>
      </c>
      <c r="R21" s="79">
        <v>35</v>
      </c>
      <c r="S21" s="66">
        <v>1</v>
      </c>
      <c r="T21" s="77">
        <v>8725</v>
      </c>
      <c r="U21" s="78">
        <v>1</v>
      </c>
      <c r="V21" s="77">
        <v>17920</v>
      </c>
      <c r="W21" s="78">
        <v>1</v>
      </c>
      <c r="X21" s="198" t="s">
        <v>105</v>
      </c>
    </row>
    <row r="22" spans="1:23" ht="15">
      <c r="A22" s="127"/>
      <c r="B22" s="149"/>
      <c r="C22" s="150"/>
      <c r="D22" s="149"/>
      <c r="E22" s="150"/>
      <c r="F22" s="149"/>
      <c r="G22" s="150"/>
      <c r="H22" s="149"/>
      <c r="I22" s="150"/>
      <c r="J22" s="149"/>
      <c r="K22" s="150"/>
      <c r="L22" s="149"/>
      <c r="M22" s="150"/>
      <c r="N22" s="149"/>
      <c r="O22" s="150"/>
      <c r="P22" s="149"/>
      <c r="Q22" s="150"/>
      <c r="R22" s="149"/>
      <c r="S22" s="150"/>
      <c r="T22" s="149"/>
      <c r="U22" s="150"/>
      <c r="V22" s="149"/>
      <c r="W22" s="150"/>
    </row>
    <row r="23" spans="1:23" ht="15">
      <c r="A23" s="26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">
      <c r="A24" s="28" t="s">
        <v>38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94"/>
      <c r="M27" s="57"/>
      <c r="N27" s="94"/>
      <c r="O27" s="57"/>
      <c r="P27" s="94"/>
      <c r="Q27" s="57"/>
      <c r="R27" s="94"/>
      <c r="S27" s="57"/>
      <c r="T27" s="94"/>
      <c r="U27" s="27"/>
      <c r="V27" s="27"/>
      <c r="W27" s="27"/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20.7109375" style="85" customWidth="1"/>
    <col min="2" max="19" width="15.421875" style="85" customWidth="1"/>
    <col min="20" max="20" width="13.8515625" style="85" customWidth="1"/>
    <col min="21" max="21" width="11.421875" style="198" customWidth="1"/>
    <col min="22" max="16384" width="9.140625" style="85" customWidth="1"/>
  </cols>
  <sheetData>
    <row r="1" spans="1:20" ht="24.75" customHeight="1" thickBot="1" thickTop="1">
      <c r="A1" s="233" t="s">
        <v>97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ht="24.75" customHeight="1" thickBot="1" thickTop="1">
      <c r="A2" s="233" t="s">
        <v>182</v>
      </c>
      <c r="B2" s="234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</row>
    <row r="3" spans="1:20" ht="19.5" customHeight="1" thickBot="1" thickTop="1">
      <c r="A3" s="275" t="s">
        <v>21</v>
      </c>
      <c r="B3" s="240" t="s">
        <v>25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243" t="s">
        <v>183</v>
      </c>
    </row>
    <row r="4" spans="1:20" ht="19.5" customHeight="1">
      <c r="A4" s="238"/>
      <c r="B4" s="250">
        <v>2012</v>
      </c>
      <c r="C4" s="251"/>
      <c r="D4" s="250">
        <v>2013</v>
      </c>
      <c r="E4" s="251"/>
      <c r="F4" s="250">
        <v>2014</v>
      </c>
      <c r="G4" s="251"/>
      <c r="H4" s="250">
        <v>2015</v>
      </c>
      <c r="I4" s="251"/>
      <c r="J4" s="250">
        <v>2016</v>
      </c>
      <c r="K4" s="286"/>
      <c r="L4" s="250">
        <v>2017</v>
      </c>
      <c r="M4" s="251"/>
      <c r="N4" s="250">
        <v>2018</v>
      </c>
      <c r="O4" s="251"/>
      <c r="P4" s="250">
        <v>2019</v>
      </c>
      <c r="Q4" s="251"/>
      <c r="R4" s="250">
        <v>2020</v>
      </c>
      <c r="S4" s="251"/>
      <c r="T4" s="243"/>
    </row>
    <row r="5" spans="1:20" ht="19.5" customHeight="1" thickBot="1">
      <c r="A5" s="288"/>
      <c r="B5" s="5" t="s">
        <v>26</v>
      </c>
      <c r="C5" s="6" t="s">
        <v>27</v>
      </c>
      <c r="D5" s="5" t="s">
        <v>26</v>
      </c>
      <c r="E5" s="6" t="s">
        <v>27</v>
      </c>
      <c r="F5" s="5" t="s">
        <v>26</v>
      </c>
      <c r="G5" s="6" t="s">
        <v>27</v>
      </c>
      <c r="H5" s="5" t="s">
        <v>26</v>
      </c>
      <c r="I5" s="6" t="s">
        <v>27</v>
      </c>
      <c r="J5" s="7" t="s">
        <v>26</v>
      </c>
      <c r="K5" s="58" t="s">
        <v>27</v>
      </c>
      <c r="L5" s="5" t="s">
        <v>26</v>
      </c>
      <c r="M5" s="6" t="s">
        <v>27</v>
      </c>
      <c r="N5" s="5" t="s">
        <v>26</v>
      </c>
      <c r="O5" s="6" t="s">
        <v>27</v>
      </c>
      <c r="P5" s="5" t="s">
        <v>26</v>
      </c>
      <c r="Q5" s="6" t="s">
        <v>27</v>
      </c>
      <c r="R5" s="5" t="s">
        <v>26</v>
      </c>
      <c r="S5" s="6" t="s">
        <v>27</v>
      </c>
      <c r="T5" s="244"/>
    </row>
    <row r="6" spans="1:21" ht="15">
      <c r="A6" s="183" t="s">
        <v>89</v>
      </c>
      <c r="B6" s="59">
        <v>19933</v>
      </c>
      <c r="C6" s="129">
        <v>0.9055103802298642</v>
      </c>
      <c r="D6" s="59">
        <v>21577</v>
      </c>
      <c r="E6" s="129">
        <v>0.9068633631740428</v>
      </c>
      <c r="F6" s="59">
        <v>18594</v>
      </c>
      <c r="G6" s="129">
        <v>0.8995645863570392</v>
      </c>
      <c r="H6" s="59">
        <v>18660</v>
      </c>
      <c r="I6" s="129">
        <v>0.8983246678220682</v>
      </c>
      <c r="J6" s="9">
        <v>19928</v>
      </c>
      <c r="K6" s="99">
        <v>0.8917528079831746</v>
      </c>
      <c r="L6" s="9">
        <v>21983</v>
      </c>
      <c r="M6" s="129">
        <v>0.8926381613676047</v>
      </c>
      <c r="N6" s="9">
        <v>21565</v>
      </c>
      <c r="O6" s="129">
        <v>0.8842100947148305</v>
      </c>
      <c r="P6" s="9">
        <v>23347</v>
      </c>
      <c r="Q6" s="129">
        <v>0.8833856748268947</v>
      </c>
      <c r="R6" s="9">
        <v>15504</v>
      </c>
      <c r="S6" s="129">
        <v>0.8651785714285716</v>
      </c>
      <c r="T6" s="100">
        <v>-0.3359318113676275</v>
      </c>
      <c r="U6" s="198" t="s">
        <v>137</v>
      </c>
    </row>
    <row r="7" spans="1:21" ht="15">
      <c r="A7" s="184" t="s">
        <v>90</v>
      </c>
      <c r="B7" s="43">
        <v>742</v>
      </c>
      <c r="C7" s="129">
        <v>0.03370735474492345</v>
      </c>
      <c r="D7" s="43">
        <v>779</v>
      </c>
      <c r="E7" s="129">
        <v>0.03274072206111041</v>
      </c>
      <c r="F7" s="43">
        <v>670</v>
      </c>
      <c r="G7" s="129">
        <v>0.0324141267537494</v>
      </c>
      <c r="H7" s="43">
        <v>692</v>
      </c>
      <c r="I7" s="129">
        <v>0.03331407664163297</v>
      </c>
      <c r="J7" s="11">
        <v>812</v>
      </c>
      <c r="K7" s="99">
        <v>0.03633597350874838</v>
      </c>
      <c r="L7" s="11">
        <v>895</v>
      </c>
      <c r="M7" s="129">
        <v>0.03634222601210054</v>
      </c>
      <c r="N7" s="11">
        <v>904</v>
      </c>
      <c r="O7" s="129">
        <v>0.037065890360408374</v>
      </c>
      <c r="P7" s="11">
        <v>943</v>
      </c>
      <c r="Q7" s="129">
        <v>0.035680502478338184</v>
      </c>
      <c r="R7" s="11">
        <v>647</v>
      </c>
      <c r="S7" s="129">
        <v>0.03610491071428571</v>
      </c>
      <c r="T7" s="195">
        <v>-0.3138918345705196</v>
      </c>
      <c r="U7" s="198" t="s">
        <v>138</v>
      </c>
    </row>
    <row r="8" spans="1:21" ht="15">
      <c r="A8" s="184" t="s">
        <v>91</v>
      </c>
      <c r="B8" s="43">
        <v>630</v>
      </c>
      <c r="C8" s="129">
        <v>0.028619452141916142</v>
      </c>
      <c r="D8" s="43">
        <v>758</v>
      </c>
      <c r="E8" s="129">
        <v>0.032</v>
      </c>
      <c r="F8" s="43">
        <v>737</v>
      </c>
      <c r="G8" s="129">
        <v>0.03565553942912433</v>
      </c>
      <c r="H8" s="43">
        <v>801</v>
      </c>
      <c r="I8" s="129">
        <v>0.03856152512998267</v>
      </c>
      <c r="J8" s="10">
        <v>892</v>
      </c>
      <c r="K8" s="99">
        <v>0.03991587237660536</v>
      </c>
      <c r="L8" s="43">
        <v>963</v>
      </c>
      <c r="M8" s="129">
        <v>0.03910342307223778</v>
      </c>
      <c r="N8" s="43">
        <v>1016</v>
      </c>
      <c r="O8" s="129">
        <v>0.041658124564352784</v>
      </c>
      <c r="P8" s="43">
        <v>1123</v>
      </c>
      <c r="Q8" s="129">
        <v>0.04249120284535927</v>
      </c>
      <c r="R8" s="43">
        <v>865</v>
      </c>
      <c r="S8" s="129">
        <v>0.04827008928571429</v>
      </c>
      <c r="T8" s="195">
        <v>-0.22974176313446126</v>
      </c>
      <c r="U8" s="198" t="s">
        <v>139</v>
      </c>
    </row>
    <row r="9" spans="1:21" ht="15">
      <c r="A9" s="184" t="s">
        <v>92</v>
      </c>
      <c r="B9" s="62">
        <v>704</v>
      </c>
      <c r="C9" s="129">
        <v>0.03198110207604597</v>
      </c>
      <c r="D9" s="62">
        <v>675</v>
      </c>
      <c r="E9" s="129">
        <v>0.028</v>
      </c>
      <c r="F9" s="43">
        <v>664</v>
      </c>
      <c r="G9" s="129">
        <v>0.03212385099177552</v>
      </c>
      <c r="H9" s="62">
        <v>613</v>
      </c>
      <c r="I9" s="129">
        <v>0.029510880030810708</v>
      </c>
      <c r="J9" s="39">
        <v>708</v>
      </c>
      <c r="K9" s="99">
        <v>0.0316821049805343</v>
      </c>
      <c r="L9" s="62">
        <v>785</v>
      </c>
      <c r="M9" s="129">
        <v>0.031875583708937345</v>
      </c>
      <c r="N9" s="62">
        <v>900</v>
      </c>
      <c r="O9" s="129">
        <v>0.036901881995981795</v>
      </c>
      <c r="P9" s="62">
        <v>1010</v>
      </c>
      <c r="Q9" s="129">
        <v>0.03821559650384048</v>
      </c>
      <c r="R9" s="62">
        <v>901</v>
      </c>
      <c r="S9" s="129">
        <v>0.05027901785714286</v>
      </c>
      <c r="T9" s="195">
        <v>-0.10792079207920792</v>
      </c>
      <c r="U9" s="198" t="s">
        <v>140</v>
      </c>
    </row>
    <row r="10" spans="1:21" ht="15.75" thickBot="1">
      <c r="A10" s="192" t="s">
        <v>30</v>
      </c>
      <c r="B10" s="62">
        <v>4</v>
      </c>
      <c r="C10" s="130">
        <v>0.0001817108072502612</v>
      </c>
      <c r="D10" s="62">
        <v>4</v>
      </c>
      <c r="E10" s="130">
        <v>0.0001681166729710419</v>
      </c>
      <c r="F10" s="62">
        <v>5</v>
      </c>
      <c r="G10" s="130">
        <v>0.00024189646831156264</v>
      </c>
      <c r="H10" s="62">
        <v>6</v>
      </c>
      <c r="I10" s="130">
        <v>0.00028885037550548814</v>
      </c>
      <c r="J10" s="39">
        <v>7</v>
      </c>
      <c r="K10" s="105">
        <v>0.000313241150937486</v>
      </c>
      <c r="L10" s="62">
        <v>1</v>
      </c>
      <c r="M10" s="130">
        <v>4.060583911966541E-05</v>
      </c>
      <c r="N10" s="62">
        <v>4</v>
      </c>
      <c r="O10" s="130">
        <v>0.00016400836442658574</v>
      </c>
      <c r="P10" s="62">
        <v>6</v>
      </c>
      <c r="Q10" s="130">
        <v>0.00022702334556736918</v>
      </c>
      <c r="R10" s="62">
        <v>3</v>
      </c>
      <c r="S10" s="130">
        <v>0.0001674107142857143</v>
      </c>
      <c r="T10" s="196">
        <v>-0.5</v>
      </c>
      <c r="U10" s="198" t="s">
        <v>141</v>
      </c>
    </row>
    <row r="11" spans="1:21" ht="15.75" thickBot="1">
      <c r="A11" s="12" t="s">
        <v>31</v>
      </c>
      <c r="B11" s="15">
        <v>22013</v>
      </c>
      <c r="C11" s="14">
        <v>1</v>
      </c>
      <c r="D11" s="15">
        <v>23793</v>
      </c>
      <c r="E11" s="14">
        <v>1</v>
      </c>
      <c r="F11" s="15">
        <v>20670</v>
      </c>
      <c r="G11" s="14">
        <v>1</v>
      </c>
      <c r="H11" s="15">
        <v>20772</v>
      </c>
      <c r="I11" s="54">
        <v>1</v>
      </c>
      <c r="J11" s="13">
        <v>22347</v>
      </c>
      <c r="K11" s="14">
        <v>1</v>
      </c>
      <c r="L11" s="15">
        <v>24627</v>
      </c>
      <c r="M11" s="16">
        <v>1</v>
      </c>
      <c r="N11" s="15">
        <v>24389</v>
      </c>
      <c r="O11" s="16">
        <v>1</v>
      </c>
      <c r="P11" s="15">
        <v>26429</v>
      </c>
      <c r="Q11" s="16">
        <v>1</v>
      </c>
      <c r="R11" s="15">
        <v>17920</v>
      </c>
      <c r="S11" s="16">
        <v>1</v>
      </c>
      <c r="T11" s="18">
        <v>-0.3219569412387907</v>
      </c>
      <c r="U11" s="198" t="s">
        <v>105</v>
      </c>
    </row>
    <row r="12" spans="1:20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5">
      <c r="A13" s="26" t="s">
        <v>98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5">
      <c r="A14" s="28" t="s">
        <v>93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51"/>
      <c r="M14" s="27"/>
      <c r="N14" s="151"/>
      <c r="O14" s="27"/>
      <c r="P14" s="151"/>
      <c r="Q14" s="27"/>
      <c r="R14" s="151"/>
      <c r="S14" s="27"/>
      <c r="T14" s="27"/>
    </row>
    <row r="15" spans="1:20" ht="15">
      <c r="A15" s="28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</sheetData>
  <sheetProtection/>
  <mergeCells count="14">
    <mergeCell ref="A1:T1"/>
    <mergeCell ref="A2:T2"/>
    <mergeCell ref="A3:A5"/>
    <mergeCell ref="B3:S3"/>
    <mergeCell ref="T3:T5"/>
    <mergeCell ref="H4:I4"/>
    <mergeCell ref="L4:M4"/>
    <mergeCell ref="R4:S4"/>
    <mergeCell ref="B4:C4"/>
    <mergeCell ref="D4:E4"/>
    <mergeCell ref="F4:G4"/>
    <mergeCell ref="J4:K4"/>
    <mergeCell ref="N4:O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85" customWidth="1"/>
    <col min="2" max="11" width="11.7109375" style="85" customWidth="1"/>
    <col min="12" max="12" width="11.421875" style="198" customWidth="1"/>
    <col min="13" max="16384" width="9.140625" style="85" customWidth="1"/>
  </cols>
  <sheetData>
    <row r="1" spans="1:11" ht="24.75" customHeight="1" thickBot="1" thickTop="1">
      <c r="A1" s="233" t="s">
        <v>184</v>
      </c>
      <c r="B1" s="234"/>
      <c r="C1" s="234"/>
      <c r="D1" s="234"/>
      <c r="E1" s="234"/>
      <c r="F1" s="234"/>
      <c r="G1" s="234"/>
      <c r="H1" s="234"/>
      <c r="I1" s="234"/>
      <c r="J1" s="234"/>
      <c r="K1" s="236"/>
    </row>
    <row r="2" spans="1:11" ht="19.5" customHeight="1" thickBot="1" thickTop="1">
      <c r="A2" s="237" t="s">
        <v>21</v>
      </c>
      <c r="B2" s="289" t="s">
        <v>32</v>
      </c>
      <c r="C2" s="246"/>
      <c r="D2" s="246"/>
      <c r="E2" s="246"/>
      <c r="F2" s="246"/>
      <c r="G2" s="246"/>
      <c r="H2" s="246"/>
      <c r="I2" s="247"/>
      <c r="J2" s="248" t="s">
        <v>31</v>
      </c>
      <c r="K2" s="249"/>
    </row>
    <row r="3" spans="1:11" ht="19.5" customHeight="1">
      <c r="A3" s="238"/>
      <c r="B3" s="290" t="s">
        <v>33</v>
      </c>
      <c r="C3" s="291"/>
      <c r="D3" s="250" t="s">
        <v>34</v>
      </c>
      <c r="E3" s="251"/>
      <c r="F3" s="290" t="s">
        <v>35</v>
      </c>
      <c r="G3" s="291"/>
      <c r="H3" s="250" t="s">
        <v>36</v>
      </c>
      <c r="I3" s="251"/>
      <c r="J3" s="275"/>
      <c r="K3" s="265"/>
    </row>
    <row r="4" spans="1:11" ht="19.5" customHeight="1" thickBot="1">
      <c r="A4" s="239"/>
      <c r="B4" s="40" t="s">
        <v>26</v>
      </c>
      <c r="C4" s="41" t="s">
        <v>27</v>
      </c>
      <c r="D4" s="21" t="s">
        <v>26</v>
      </c>
      <c r="E4" s="22" t="s">
        <v>27</v>
      </c>
      <c r="F4" s="40" t="s">
        <v>26</v>
      </c>
      <c r="G4" s="41" t="s">
        <v>27</v>
      </c>
      <c r="H4" s="21" t="s">
        <v>26</v>
      </c>
      <c r="I4" s="22" t="s">
        <v>27</v>
      </c>
      <c r="J4" s="40" t="s">
        <v>26</v>
      </c>
      <c r="K4" s="22" t="s">
        <v>27</v>
      </c>
    </row>
    <row r="5" spans="1:12" ht="15">
      <c r="A5" s="178" t="s">
        <v>89</v>
      </c>
      <c r="B5" s="9">
        <v>5715</v>
      </c>
      <c r="C5" s="97">
        <v>0.8812644564379337</v>
      </c>
      <c r="D5" s="9">
        <v>7588</v>
      </c>
      <c r="E5" s="119">
        <v>0.8553714350129639</v>
      </c>
      <c r="F5" s="36">
        <v>2169</v>
      </c>
      <c r="G5" s="97">
        <v>0.8596908442330559</v>
      </c>
      <c r="H5" s="9">
        <v>32</v>
      </c>
      <c r="I5" s="120">
        <v>0.7804878048780488</v>
      </c>
      <c r="J5" s="36">
        <v>15504</v>
      </c>
      <c r="K5" s="119">
        <v>0.8651785714285716</v>
      </c>
      <c r="L5" s="198" t="s">
        <v>137</v>
      </c>
    </row>
    <row r="6" spans="1:12" ht="15">
      <c r="A6" s="179" t="s">
        <v>90</v>
      </c>
      <c r="B6" s="11">
        <v>240</v>
      </c>
      <c r="C6" s="102">
        <v>0.03700848111025443</v>
      </c>
      <c r="D6" s="11">
        <v>311</v>
      </c>
      <c r="E6" s="122">
        <v>0.035058054334347874</v>
      </c>
      <c r="F6" s="38">
        <v>93</v>
      </c>
      <c r="G6" s="102">
        <v>0.03686087990487515</v>
      </c>
      <c r="H6" s="11">
        <v>3</v>
      </c>
      <c r="I6" s="123">
        <v>0.07317073170731707</v>
      </c>
      <c r="J6" s="38">
        <v>647</v>
      </c>
      <c r="K6" s="122">
        <v>0.03610491071428571</v>
      </c>
      <c r="L6" s="198" t="s">
        <v>138</v>
      </c>
    </row>
    <row r="7" spans="1:12" ht="15">
      <c r="A7" s="179" t="s">
        <v>91</v>
      </c>
      <c r="B7" s="11">
        <v>254</v>
      </c>
      <c r="C7" s="102">
        <v>0.03916730917501928</v>
      </c>
      <c r="D7" s="11">
        <v>463</v>
      </c>
      <c r="E7" s="122">
        <v>0.052192537481681886</v>
      </c>
      <c r="F7" s="38">
        <v>146</v>
      </c>
      <c r="G7" s="102">
        <v>0.05786761791518034</v>
      </c>
      <c r="H7" s="11">
        <v>2</v>
      </c>
      <c r="I7" s="123">
        <v>0.04878048780487805</v>
      </c>
      <c r="J7" s="38">
        <v>865</v>
      </c>
      <c r="K7" s="122">
        <v>0.04827008928571429</v>
      </c>
      <c r="L7" s="198" t="s">
        <v>139</v>
      </c>
    </row>
    <row r="8" spans="1:12" ht="15">
      <c r="A8" s="193" t="s">
        <v>92</v>
      </c>
      <c r="B8" s="11">
        <v>275</v>
      </c>
      <c r="C8" s="102">
        <v>0.04240555127216654</v>
      </c>
      <c r="D8" s="11">
        <v>507</v>
      </c>
      <c r="E8" s="122">
        <v>0.057152519445383826</v>
      </c>
      <c r="F8" s="38">
        <v>115</v>
      </c>
      <c r="G8" s="102">
        <v>0.04558065794688862</v>
      </c>
      <c r="H8" s="11">
        <v>4</v>
      </c>
      <c r="I8" s="123">
        <v>0.0975609756097561</v>
      </c>
      <c r="J8" s="38">
        <v>901</v>
      </c>
      <c r="K8" s="122">
        <v>0.05027901785714286</v>
      </c>
      <c r="L8" s="198" t="s">
        <v>140</v>
      </c>
    </row>
    <row r="9" spans="1:12" ht="15.75" thickBot="1">
      <c r="A9" s="193" t="s">
        <v>30</v>
      </c>
      <c r="B9" s="80">
        <v>1</v>
      </c>
      <c r="C9" s="124">
        <v>0.00015420200462606013</v>
      </c>
      <c r="D9" s="80">
        <v>2</v>
      </c>
      <c r="E9" s="125">
        <v>0.00022545372562281598</v>
      </c>
      <c r="F9" s="81">
        <v>0</v>
      </c>
      <c r="G9" s="124">
        <v>0</v>
      </c>
      <c r="H9" s="80">
        <v>0</v>
      </c>
      <c r="I9" s="126">
        <v>0</v>
      </c>
      <c r="J9" s="81">
        <v>3</v>
      </c>
      <c r="K9" s="125">
        <v>0.0001674107142857143</v>
      </c>
      <c r="L9" s="198" t="s">
        <v>141</v>
      </c>
    </row>
    <row r="10" spans="1:12" ht="15.75" thickBot="1">
      <c r="A10" s="24" t="s">
        <v>31</v>
      </c>
      <c r="B10" s="25">
        <v>6485</v>
      </c>
      <c r="C10" s="14">
        <v>1</v>
      </c>
      <c r="D10" s="25">
        <v>8871</v>
      </c>
      <c r="E10" s="16">
        <v>1</v>
      </c>
      <c r="F10" s="82">
        <v>2523</v>
      </c>
      <c r="G10" s="14">
        <v>1</v>
      </c>
      <c r="H10" s="25">
        <v>41</v>
      </c>
      <c r="I10" s="16">
        <v>1</v>
      </c>
      <c r="J10" s="82">
        <v>17920</v>
      </c>
      <c r="K10" s="16">
        <v>1</v>
      </c>
      <c r="L10" s="198" t="s">
        <v>105</v>
      </c>
    </row>
    <row r="11" spans="1:11" ht="15">
      <c r="A11" s="127"/>
      <c r="B11" s="56"/>
      <c r="C11" s="128"/>
      <c r="D11" s="56"/>
      <c r="E11" s="128"/>
      <c r="F11" s="56"/>
      <c r="G11" s="128"/>
      <c r="H11" s="56"/>
      <c r="I11" s="128"/>
      <c r="J11" s="56"/>
      <c r="K11" s="128"/>
    </row>
    <row r="12" spans="1:11" ht="15">
      <c r="A12" s="26" t="s">
        <v>98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5">
      <c r="A13" s="28" t="s">
        <v>93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>
      <c r="A14" s="28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">
      <c r="A15" s="27"/>
      <c r="B15" s="27"/>
      <c r="C15" s="27"/>
      <c r="E15" s="27"/>
      <c r="F15" s="27"/>
      <c r="G15" s="27"/>
      <c r="H15" s="27"/>
      <c r="I15" s="27"/>
      <c r="J15" s="27"/>
      <c r="K15" s="27"/>
    </row>
    <row r="16" spans="1:1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"/>
  <sheetViews>
    <sheetView zoomScale="90" zoomScaleNormal="90" zoomScalePageLayoutView="0" workbookViewId="0" topLeftCell="A1">
      <selection activeCell="A1" sqref="A1:W1"/>
    </sheetView>
  </sheetViews>
  <sheetFormatPr defaultColWidth="9.140625" defaultRowHeight="15"/>
  <cols>
    <col min="1" max="1" width="20.7109375" style="85" customWidth="1"/>
    <col min="2" max="2" width="10.8515625" style="85" customWidth="1"/>
    <col min="3" max="3" width="11.57421875" style="85" customWidth="1"/>
    <col min="4" max="4" width="12.57421875" style="85" customWidth="1"/>
    <col min="5" max="5" width="11.421875" style="85" customWidth="1"/>
    <col min="6" max="6" width="10.8515625" style="85" customWidth="1"/>
    <col min="7" max="7" width="11.7109375" style="85" customWidth="1"/>
    <col min="8" max="9" width="10.8515625" style="85" customWidth="1"/>
    <col min="10" max="10" width="11.57421875" style="85" customWidth="1"/>
    <col min="11" max="11" width="12.140625" style="85" customWidth="1"/>
    <col min="12" max="12" width="10.8515625" style="85" customWidth="1"/>
    <col min="13" max="13" width="11.7109375" style="85" customWidth="1"/>
    <col min="14" max="14" width="10.8515625" style="85" customWidth="1"/>
    <col min="15" max="15" width="11.7109375" style="85" customWidth="1"/>
    <col min="16" max="16" width="10.8515625" style="85" customWidth="1"/>
    <col min="17" max="17" width="11.7109375" style="85" customWidth="1"/>
    <col min="18" max="19" width="10.8515625" style="85" customWidth="1"/>
    <col min="20" max="20" width="11.7109375" style="85" customWidth="1"/>
    <col min="21" max="22" width="11.8515625" style="85" customWidth="1"/>
    <col min="23" max="23" width="12.28125" style="85" customWidth="1"/>
    <col min="24" max="16384" width="9.140625" style="85" customWidth="1"/>
  </cols>
  <sheetData>
    <row r="1" spans="1:23" ht="24.75" customHeight="1" thickBot="1" thickTop="1">
      <c r="A1" s="261" t="s">
        <v>185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3"/>
    </row>
    <row r="2" spans="1:23" ht="19.5" customHeight="1" thickBot="1" thickTop="1">
      <c r="A2" s="275" t="s">
        <v>21</v>
      </c>
      <c r="B2" s="278" t="s">
        <v>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48" t="s">
        <v>31</v>
      </c>
      <c r="W2" s="249"/>
    </row>
    <row r="3" spans="1:23" ht="19.5" customHeight="1" thickBot="1">
      <c r="A3" s="275"/>
      <c r="B3" s="280" t="s">
        <v>28</v>
      </c>
      <c r="C3" s="281"/>
      <c r="D3" s="281"/>
      <c r="E3" s="281"/>
      <c r="F3" s="281"/>
      <c r="G3" s="281"/>
      <c r="H3" s="281"/>
      <c r="I3" s="281"/>
      <c r="J3" s="281"/>
      <c r="K3" s="282"/>
      <c r="L3" s="280" t="s">
        <v>29</v>
      </c>
      <c r="M3" s="281"/>
      <c r="N3" s="281"/>
      <c r="O3" s="281"/>
      <c r="P3" s="281"/>
      <c r="Q3" s="281"/>
      <c r="R3" s="281"/>
      <c r="S3" s="281"/>
      <c r="T3" s="281"/>
      <c r="U3" s="282"/>
      <c r="V3" s="248"/>
      <c r="W3" s="249"/>
    </row>
    <row r="4" spans="1:23" ht="19.5" customHeight="1" thickBot="1">
      <c r="A4" s="275"/>
      <c r="B4" s="280" t="s">
        <v>32</v>
      </c>
      <c r="C4" s="281"/>
      <c r="D4" s="281"/>
      <c r="E4" s="281"/>
      <c r="F4" s="281"/>
      <c r="G4" s="281"/>
      <c r="H4" s="281"/>
      <c r="I4" s="282"/>
      <c r="J4" s="268" t="s">
        <v>31</v>
      </c>
      <c r="K4" s="269"/>
      <c r="L4" s="280" t="s">
        <v>32</v>
      </c>
      <c r="M4" s="281"/>
      <c r="N4" s="281"/>
      <c r="O4" s="281"/>
      <c r="P4" s="281"/>
      <c r="Q4" s="281"/>
      <c r="R4" s="281"/>
      <c r="S4" s="282"/>
      <c r="T4" s="268" t="s">
        <v>31</v>
      </c>
      <c r="U4" s="269"/>
      <c r="V4" s="248"/>
      <c r="W4" s="249"/>
    </row>
    <row r="5" spans="1:23" ht="19.5" customHeight="1">
      <c r="A5" s="238"/>
      <c r="B5" s="270" t="s">
        <v>33</v>
      </c>
      <c r="C5" s="260"/>
      <c r="D5" s="258" t="s">
        <v>34</v>
      </c>
      <c r="E5" s="259"/>
      <c r="F5" s="275" t="s">
        <v>35</v>
      </c>
      <c r="G5" s="265"/>
      <c r="H5" s="275" t="s">
        <v>36</v>
      </c>
      <c r="I5" s="264"/>
      <c r="J5" s="275"/>
      <c r="K5" s="265"/>
      <c r="L5" s="270" t="s">
        <v>33</v>
      </c>
      <c r="M5" s="260"/>
      <c r="N5" s="258" t="s">
        <v>34</v>
      </c>
      <c r="O5" s="259"/>
      <c r="P5" s="275" t="s">
        <v>35</v>
      </c>
      <c r="Q5" s="265"/>
      <c r="R5" s="275" t="s">
        <v>36</v>
      </c>
      <c r="S5" s="264"/>
      <c r="T5" s="275"/>
      <c r="U5" s="265"/>
      <c r="V5" s="248"/>
      <c r="W5" s="249"/>
    </row>
    <row r="6" spans="1:23" ht="24.75" customHeight="1" thickBot="1">
      <c r="A6" s="239"/>
      <c r="B6" s="40" t="s">
        <v>26</v>
      </c>
      <c r="C6" s="41" t="s">
        <v>27</v>
      </c>
      <c r="D6" s="21" t="s">
        <v>26</v>
      </c>
      <c r="E6" s="22" t="s">
        <v>27</v>
      </c>
      <c r="F6" s="40" t="s">
        <v>26</v>
      </c>
      <c r="G6" s="41" t="s">
        <v>27</v>
      </c>
      <c r="H6" s="21" t="s">
        <v>26</v>
      </c>
      <c r="I6" s="41" t="s">
        <v>27</v>
      </c>
      <c r="J6" s="21" t="s">
        <v>26</v>
      </c>
      <c r="K6" s="22" t="s">
        <v>27</v>
      </c>
      <c r="L6" s="40" t="s">
        <v>26</v>
      </c>
      <c r="M6" s="41" t="s">
        <v>27</v>
      </c>
      <c r="N6" s="21" t="s">
        <v>26</v>
      </c>
      <c r="O6" s="22" t="s">
        <v>27</v>
      </c>
      <c r="P6" s="40" t="s">
        <v>26</v>
      </c>
      <c r="Q6" s="41" t="s">
        <v>27</v>
      </c>
      <c r="R6" s="21" t="s">
        <v>26</v>
      </c>
      <c r="S6" s="41" t="s">
        <v>27</v>
      </c>
      <c r="T6" s="21" t="s">
        <v>26</v>
      </c>
      <c r="U6" s="22" t="s">
        <v>27</v>
      </c>
      <c r="V6" s="5" t="s">
        <v>26</v>
      </c>
      <c r="W6" s="6" t="s">
        <v>27</v>
      </c>
    </row>
    <row r="7" spans="1:24" ht="15">
      <c r="A7" s="181" t="s">
        <v>89</v>
      </c>
      <c r="B7" s="9">
        <v>3147</v>
      </c>
      <c r="C7" s="106">
        <v>0.888481084133258</v>
      </c>
      <c r="D7" s="9">
        <v>3859</v>
      </c>
      <c r="E7" s="107">
        <v>0.8600401158903498</v>
      </c>
      <c r="F7" s="36">
        <v>987</v>
      </c>
      <c r="G7" s="106">
        <v>0.8508620689655172</v>
      </c>
      <c r="H7" s="9">
        <v>6</v>
      </c>
      <c r="I7" s="108">
        <v>1</v>
      </c>
      <c r="J7" s="36">
        <v>7999</v>
      </c>
      <c r="K7" s="106">
        <v>0.8699293094072865</v>
      </c>
      <c r="L7" s="9">
        <v>2568</v>
      </c>
      <c r="M7" s="107">
        <v>0.872579001019368</v>
      </c>
      <c r="N7" s="36">
        <v>3729</v>
      </c>
      <c r="O7" s="106">
        <v>0.8505930656934306</v>
      </c>
      <c r="P7" s="9">
        <v>1182</v>
      </c>
      <c r="Q7" s="107">
        <v>0.8672046955245781</v>
      </c>
      <c r="R7" s="36">
        <v>26</v>
      </c>
      <c r="S7" s="109">
        <v>0.7428571428571429</v>
      </c>
      <c r="T7" s="9">
        <v>7505</v>
      </c>
      <c r="U7" s="107">
        <v>0.8601719197707739</v>
      </c>
      <c r="V7" s="9">
        <v>15504</v>
      </c>
      <c r="W7" s="107">
        <v>0.8651785714285715</v>
      </c>
      <c r="X7" s="198" t="s">
        <v>137</v>
      </c>
    </row>
    <row r="8" spans="1:24" ht="15">
      <c r="A8" s="182" t="s">
        <v>90</v>
      </c>
      <c r="B8" s="11">
        <v>119</v>
      </c>
      <c r="C8" s="110">
        <v>0.03359683794466403</v>
      </c>
      <c r="D8" s="11">
        <v>139</v>
      </c>
      <c r="E8" s="111">
        <v>0.030978381992422553</v>
      </c>
      <c r="F8" s="38">
        <v>41</v>
      </c>
      <c r="G8" s="110">
        <v>0.0353448275862069</v>
      </c>
      <c r="H8" s="11">
        <v>0</v>
      </c>
      <c r="I8" s="112">
        <v>0</v>
      </c>
      <c r="J8" s="38">
        <v>299</v>
      </c>
      <c r="K8" s="110">
        <v>0.032517672648178356</v>
      </c>
      <c r="L8" s="11">
        <v>121</v>
      </c>
      <c r="M8" s="111">
        <v>0.04111450900441726</v>
      </c>
      <c r="N8" s="38">
        <v>172</v>
      </c>
      <c r="O8" s="110">
        <v>0.03923357664233576</v>
      </c>
      <c r="P8" s="11">
        <v>52</v>
      </c>
      <c r="Q8" s="111">
        <v>0.03815113719735877</v>
      </c>
      <c r="R8" s="38">
        <v>3</v>
      </c>
      <c r="S8" s="113">
        <v>0.08571428571428572</v>
      </c>
      <c r="T8" s="11">
        <v>348</v>
      </c>
      <c r="U8" s="111">
        <v>0.03988538681948424</v>
      </c>
      <c r="V8" s="11">
        <v>647</v>
      </c>
      <c r="W8" s="111">
        <v>0.03610491071428571</v>
      </c>
      <c r="X8" s="198" t="s">
        <v>138</v>
      </c>
    </row>
    <row r="9" spans="1:24" ht="15">
      <c r="A9" s="182" t="s">
        <v>91</v>
      </c>
      <c r="B9" s="11">
        <v>161</v>
      </c>
      <c r="C9" s="110">
        <v>0.045454545454545456</v>
      </c>
      <c r="D9" s="11">
        <v>273</v>
      </c>
      <c r="E9" s="111">
        <v>0.060842433697347896</v>
      </c>
      <c r="F9" s="38">
        <v>80</v>
      </c>
      <c r="G9" s="110">
        <v>0.06896551724137931</v>
      </c>
      <c r="H9" s="11">
        <v>0</v>
      </c>
      <c r="I9" s="112">
        <v>0</v>
      </c>
      <c r="J9" s="38">
        <v>514</v>
      </c>
      <c r="K9" s="110">
        <v>0.05589994562262099</v>
      </c>
      <c r="L9" s="11">
        <v>93</v>
      </c>
      <c r="M9" s="111">
        <v>0.03160040774719674</v>
      </c>
      <c r="N9" s="38">
        <v>190</v>
      </c>
      <c r="O9" s="110">
        <v>0.04333941605839416</v>
      </c>
      <c r="P9" s="11">
        <v>66</v>
      </c>
      <c r="Q9" s="111">
        <v>0.04842259721203228</v>
      </c>
      <c r="R9" s="38">
        <v>2</v>
      </c>
      <c r="S9" s="113">
        <v>0.05714285714285714</v>
      </c>
      <c r="T9" s="11">
        <v>351</v>
      </c>
      <c r="U9" s="111">
        <v>0.04022922636103152</v>
      </c>
      <c r="V9" s="11">
        <v>865</v>
      </c>
      <c r="W9" s="111">
        <v>0.04827008928571429</v>
      </c>
      <c r="X9" s="198" t="s">
        <v>139</v>
      </c>
    </row>
    <row r="10" spans="1:24" ht="15">
      <c r="A10" s="194" t="s">
        <v>92</v>
      </c>
      <c r="B10" s="11">
        <v>115</v>
      </c>
      <c r="C10" s="110">
        <v>0.032467532467532464</v>
      </c>
      <c r="D10" s="11">
        <v>216</v>
      </c>
      <c r="E10" s="111">
        <v>0.04813906841987965</v>
      </c>
      <c r="F10" s="38">
        <v>52</v>
      </c>
      <c r="G10" s="110">
        <v>0.04482758620689655</v>
      </c>
      <c r="H10" s="11">
        <v>0</v>
      </c>
      <c r="I10" s="112">
        <v>0</v>
      </c>
      <c r="J10" s="38">
        <v>383</v>
      </c>
      <c r="K10" s="110">
        <v>0.041653072321914085</v>
      </c>
      <c r="L10" s="11">
        <v>160</v>
      </c>
      <c r="M10" s="111">
        <v>0.05436629289840298</v>
      </c>
      <c r="N10" s="38">
        <v>291</v>
      </c>
      <c r="O10" s="110">
        <v>0.06637773722627738</v>
      </c>
      <c r="P10" s="11">
        <v>63</v>
      </c>
      <c r="Q10" s="111">
        <v>0.04622157006603081</v>
      </c>
      <c r="R10" s="38">
        <v>4</v>
      </c>
      <c r="S10" s="113">
        <v>0.11428571428571428</v>
      </c>
      <c r="T10" s="11">
        <v>518</v>
      </c>
      <c r="U10" s="111">
        <v>0.059369627507163326</v>
      </c>
      <c r="V10" s="11">
        <v>901</v>
      </c>
      <c r="W10" s="111">
        <v>0.05027901785714286</v>
      </c>
      <c r="X10" s="198" t="s">
        <v>140</v>
      </c>
    </row>
    <row r="11" spans="1:24" ht="15.75" thickBot="1">
      <c r="A11" s="194" t="s">
        <v>30</v>
      </c>
      <c r="B11" s="80">
        <v>0</v>
      </c>
      <c r="C11" s="114">
        <v>0</v>
      </c>
      <c r="D11" s="80">
        <v>0</v>
      </c>
      <c r="E11" s="115">
        <v>0</v>
      </c>
      <c r="F11" s="81">
        <v>0</v>
      </c>
      <c r="G11" s="114">
        <v>0</v>
      </c>
      <c r="H11" s="80">
        <v>0</v>
      </c>
      <c r="I11" s="116">
        <v>0</v>
      </c>
      <c r="J11" s="81">
        <v>0</v>
      </c>
      <c r="K11" s="114">
        <v>0</v>
      </c>
      <c r="L11" s="80">
        <v>1</v>
      </c>
      <c r="M11" s="115">
        <v>0.0003397893306150187</v>
      </c>
      <c r="N11" s="81">
        <v>2</v>
      </c>
      <c r="O11" s="114">
        <v>0.0004562043795620438</v>
      </c>
      <c r="P11" s="80">
        <v>0</v>
      </c>
      <c r="Q11" s="115">
        <v>0</v>
      </c>
      <c r="R11" s="81">
        <v>0</v>
      </c>
      <c r="S11" s="117">
        <v>0</v>
      </c>
      <c r="T11" s="80">
        <v>3</v>
      </c>
      <c r="U11" s="115">
        <v>0.00034383954154727797</v>
      </c>
      <c r="V11" s="80">
        <v>3</v>
      </c>
      <c r="W11" s="115">
        <v>0.0001674107142857143</v>
      </c>
      <c r="X11" s="198" t="s">
        <v>141</v>
      </c>
    </row>
    <row r="12" spans="1:24" ht="15.75" thickBot="1">
      <c r="A12" s="24" t="s">
        <v>31</v>
      </c>
      <c r="B12" s="25">
        <v>3542</v>
      </c>
      <c r="C12" s="86">
        <v>1</v>
      </c>
      <c r="D12" s="25">
        <v>4487</v>
      </c>
      <c r="E12" s="87">
        <v>1</v>
      </c>
      <c r="F12" s="82">
        <v>1160</v>
      </c>
      <c r="G12" s="86">
        <v>1</v>
      </c>
      <c r="H12" s="25">
        <v>6</v>
      </c>
      <c r="I12" s="87">
        <v>1</v>
      </c>
      <c r="J12" s="82">
        <v>9195</v>
      </c>
      <c r="K12" s="86">
        <v>1</v>
      </c>
      <c r="L12" s="25">
        <v>2943</v>
      </c>
      <c r="M12" s="87">
        <v>1</v>
      </c>
      <c r="N12" s="82">
        <v>4384</v>
      </c>
      <c r="O12" s="86">
        <v>1</v>
      </c>
      <c r="P12" s="25">
        <v>1363</v>
      </c>
      <c r="Q12" s="87">
        <v>1</v>
      </c>
      <c r="R12" s="82">
        <v>35</v>
      </c>
      <c r="S12" s="86">
        <v>1</v>
      </c>
      <c r="T12" s="25">
        <v>8725</v>
      </c>
      <c r="U12" s="87">
        <v>1</v>
      </c>
      <c r="V12" s="25">
        <v>17920</v>
      </c>
      <c r="W12" s="87">
        <v>1</v>
      </c>
      <c r="X12" s="198" t="s">
        <v>105</v>
      </c>
    </row>
    <row r="13" spans="1:23" ht="15">
      <c r="A13" s="127"/>
      <c r="B13" s="56"/>
      <c r="C13" s="170"/>
      <c r="D13" s="56"/>
      <c r="E13" s="170"/>
      <c r="F13" s="56"/>
      <c r="G13" s="170"/>
      <c r="H13" s="56"/>
      <c r="I13" s="170"/>
      <c r="J13" s="56"/>
      <c r="K13" s="170"/>
      <c r="L13" s="56"/>
      <c r="M13" s="170"/>
      <c r="N13" s="56"/>
      <c r="O13" s="170"/>
      <c r="P13" s="56"/>
      <c r="Q13" s="170"/>
      <c r="R13" s="56"/>
      <c r="S13" s="170"/>
      <c r="T13" s="56"/>
      <c r="U13" s="170"/>
      <c r="V13" s="56"/>
      <c r="W13" s="170"/>
    </row>
    <row r="14" spans="1:22" ht="15">
      <c r="A14" s="26" t="s">
        <v>98</v>
      </c>
      <c r="T14" s="197"/>
      <c r="V14" s="197"/>
    </row>
    <row r="15" ht="15">
      <c r="A15" s="28" t="s">
        <v>93</v>
      </c>
    </row>
    <row r="16" ht="15">
      <c r="A16" s="28" t="s">
        <v>38</v>
      </c>
    </row>
  </sheetData>
  <sheetProtection/>
  <mergeCells count="18">
    <mergeCell ref="P5:Q5"/>
    <mergeCell ref="R5:S5"/>
    <mergeCell ref="B5:C5"/>
    <mergeCell ref="D5:E5"/>
    <mergeCell ref="F5:G5"/>
    <mergeCell ref="H5:I5"/>
    <mergeCell ref="L5:M5"/>
    <mergeCell ref="N5:O5"/>
    <mergeCell ref="A1:W1"/>
    <mergeCell ref="A2:A6"/>
    <mergeCell ref="B2:U2"/>
    <mergeCell ref="V2:W5"/>
    <mergeCell ref="B3:K3"/>
    <mergeCell ref="L3:U3"/>
    <mergeCell ref="B4:I4"/>
    <mergeCell ref="J4:K5"/>
    <mergeCell ref="L4:S4"/>
    <mergeCell ref="T4:U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1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20.7109375" style="85" customWidth="1"/>
    <col min="2" max="20" width="13.421875" style="85" customWidth="1"/>
    <col min="21" max="21" width="11.421875" style="198" customWidth="1"/>
    <col min="22" max="16384" width="9.140625" style="85" customWidth="1"/>
  </cols>
  <sheetData>
    <row r="1" spans="1:20" ht="24.75" customHeight="1" thickBot="1" thickTop="1">
      <c r="A1" s="233" t="s">
        <v>94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ht="24.75" customHeight="1" thickBot="1" thickTop="1">
      <c r="A2" s="233" t="s">
        <v>162</v>
      </c>
      <c r="B2" s="234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</row>
    <row r="3" spans="1:20" ht="19.5" customHeight="1" thickBot="1" thickTop="1">
      <c r="A3" s="237" t="s">
        <v>1</v>
      </c>
      <c r="B3" s="240" t="s">
        <v>25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243" t="s">
        <v>163</v>
      </c>
    </row>
    <row r="4" spans="1:20" ht="19.5" customHeight="1">
      <c r="A4" s="238"/>
      <c r="B4" s="231">
        <v>2012</v>
      </c>
      <c r="C4" s="232"/>
      <c r="D4" s="231">
        <v>2013</v>
      </c>
      <c r="E4" s="232"/>
      <c r="F4" s="231">
        <v>2014</v>
      </c>
      <c r="G4" s="232"/>
      <c r="H4" s="231">
        <v>2015</v>
      </c>
      <c r="I4" s="232"/>
      <c r="J4" s="231">
        <v>2016</v>
      </c>
      <c r="K4" s="232"/>
      <c r="L4" s="231">
        <v>2017</v>
      </c>
      <c r="M4" s="232"/>
      <c r="N4" s="231">
        <v>2018</v>
      </c>
      <c r="O4" s="232"/>
      <c r="P4" s="231">
        <v>2019</v>
      </c>
      <c r="Q4" s="232"/>
      <c r="R4" s="231">
        <v>2020</v>
      </c>
      <c r="S4" s="232"/>
      <c r="T4" s="243"/>
    </row>
    <row r="5" spans="1:20" ht="19.5" customHeight="1" thickBot="1">
      <c r="A5" s="239"/>
      <c r="B5" s="5" t="s">
        <v>26</v>
      </c>
      <c r="C5" s="6" t="s">
        <v>27</v>
      </c>
      <c r="D5" s="5" t="s">
        <v>26</v>
      </c>
      <c r="E5" s="6" t="s">
        <v>27</v>
      </c>
      <c r="F5" s="5" t="s">
        <v>26</v>
      </c>
      <c r="G5" s="6" t="s">
        <v>27</v>
      </c>
      <c r="H5" s="5" t="s">
        <v>26</v>
      </c>
      <c r="I5" s="6" t="s">
        <v>27</v>
      </c>
      <c r="J5" s="5" t="s">
        <v>26</v>
      </c>
      <c r="K5" s="6" t="s">
        <v>27</v>
      </c>
      <c r="L5" s="5" t="s">
        <v>26</v>
      </c>
      <c r="M5" s="6" t="s">
        <v>27</v>
      </c>
      <c r="N5" s="5" t="s">
        <v>26</v>
      </c>
      <c r="O5" s="6" t="s">
        <v>27</v>
      </c>
      <c r="P5" s="5" t="s">
        <v>26</v>
      </c>
      <c r="Q5" s="6" t="s">
        <v>27</v>
      </c>
      <c r="R5" s="5" t="s">
        <v>26</v>
      </c>
      <c r="S5" s="6" t="s">
        <v>27</v>
      </c>
      <c r="T5" s="244"/>
    </row>
    <row r="6" spans="1:21" ht="15">
      <c r="A6" s="96" t="s">
        <v>28</v>
      </c>
      <c r="B6" s="9">
        <v>11818</v>
      </c>
      <c r="C6" s="98">
        <v>0.5368645800208968</v>
      </c>
      <c r="D6" s="9">
        <v>13304</v>
      </c>
      <c r="E6" s="98">
        <v>0.5591560543016854</v>
      </c>
      <c r="F6" s="9">
        <v>11207</v>
      </c>
      <c r="G6" s="98">
        <v>0.5421867440735365</v>
      </c>
      <c r="H6" s="8">
        <v>11318</v>
      </c>
      <c r="I6" s="99">
        <v>0.5448680916618525</v>
      </c>
      <c r="J6" s="9">
        <v>12180</v>
      </c>
      <c r="K6" s="97">
        <v>0.5450396026312256</v>
      </c>
      <c r="L6" s="9">
        <v>13488</v>
      </c>
      <c r="M6" s="97">
        <v>0.547691558046047</v>
      </c>
      <c r="N6" s="9">
        <v>13045</v>
      </c>
      <c r="O6" s="97">
        <v>0.5348722784862028</v>
      </c>
      <c r="P6" s="9">
        <v>14153</v>
      </c>
      <c r="Q6" s="97">
        <v>0.5355102349691626</v>
      </c>
      <c r="R6" s="9">
        <v>9195</v>
      </c>
      <c r="S6" s="97">
        <v>0.5131138392857143</v>
      </c>
      <c r="T6" s="100">
        <v>-0.3503144209708189</v>
      </c>
      <c r="U6" s="199" t="s">
        <v>106</v>
      </c>
    </row>
    <row r="7" spans="1:21" ht="15">
      <c r="A7" s="101" t="s">
        <v>29</v>
      </c>
      <c r="B7" s="11">
        <v>10194</v>
      </c>
      <c r="C7" s="103">
        <v>0.4630899922772907</v>
      </c>
      <c r="D7" s="11">
        <v>10489</v>
      </c>
      <c r="E7" s="103">
        <v>0.44084394569831464</v>
      </c>
      <c r="F7" s="11">
        <v>9462</v>
      </c>
      <c r="G7" s="103">
        <v>0.4577648766328012</v>
      </c>
      <c r="H7" s="10">
        <v>9452</v>
      </c>
      <c r="I7" s="102">
        <v>0.45503562487964566</v>
      </c>
      <c r="J7" s="11">
        <v>10167</v>
      </c>
      <c r="K7" s="102">
        <v>0.4549603973687743</v>
      </c>
      <c r="L7" s="11">
        <v>11139</v>
      </c>
      <c r="M7" s="102">
        <v>0.452308441953953</v>
      </c>
      <c r="N7" s="11">
        <v>11344</v>
      </c>
      <c r="O7" s="102">
        <v>0.4651277215137972</v>
      </c>
      <c r="P7" s="11">
        <v>12276</v>
      </c>
      <c r="Q7" s="102">
        <v>0.46448976503083733</v>
      </c>
      <c r="R7" s="11">
        <v>8725</v>
      </c>
      <c r="S7" s="102">
        <v>0.4868861607142857</v>
      </c>
      <c r="T7" s="104">
        <v>-0.2892636037797328</v>
      </c>
      <c r="U7" s="199" t="s">
        <v>107</v>
      </c>
    </row>
    <row r="8" spans="1:21" ht="15.75" thickBot="1">
      <c r="A8" s="205" t="s">
        <v>142</v>
      </c>
      <c r="B8" s="206">
        <v>1</v>
      </c>
      <c r="C8" s="207">
        <v>4.54277018125653E-05</v>
      </c>
      <c r="D8" s="206">
        <v>0</v>
      </c>
      <c r="E8" s="207">
        <v>0</v>
      </c>
      <c r="F8" s="206">
        <v>1</v>
      </c>
      <c r="G8" s="207">
        <v>4.837929366231253E-05</v>
      </c>
      <c r="H8" s="206">
        <v>2</v>
      </c>
      <c r="I8" s="105">
        <v>9.628345850182938E-05</v>
      </c>
      <c r="J8" s="206">
        <v>0</v>
      </c>
      <c r="K8" s="207">
        <v>0</v>
      </c>
      <c r="L8" s="206">
        <v>0</v>
      </c>
      <c r="M8" s="207">
        <v>0</v>
      </c>
      <c r="N8" s="206">
        <v>0</v>
      </c>
      <c r="O8" s="207">
        <v>0</v>
      </c>
      <c r="P8" s="206">
        <v>0</v>
      </c>
      <c r="Q8" s="207">
        <v>0</v>
      </c>
      <c r="R8" s="206">
        <v>0</v>
      </c>
      <c r="S8" s="207">
        <v>0</v>
      </c>
      <c r="T8" s="208"/>
      <c r="U8" s="200" t="s">
        <v>105</v>
      </c>
    </row>
    <row r="9" spans="1:20" ht="15.75" thickBot="1">
      <c r="A9" s="12" t="s">
        <v>31</v>
      </c>
      <c r="B9" s="15">
        <v>22013</v>
      </c>
      <c r="C9" s="17">
        <v>1</v>
      </c>
      <c r="D9" s="15">
        <v>23793</v>
      </c>
      <c r="E9" s="17">
        <v>1</v>
      </c>
      <c r="F9" s="15">
        <v>20670</v>
      </c>
      <c r="G9" s="17">
        <v>1</v>
      </c>
      <c r="H9" s="13">
        <v>20772</v>
      </c>
      <c r="I9" s="14">
        <v>1</v>
      </c>
      <c r="J9" s="15">
        <v>22347</v>
      </c>
      <c r="K9" s="16">
        <v>1</v>
      </c>
      <c r="L9" s="15">
        <v>24627</v>
      </c>
      <c r="M9" s="16">
        <v>1</v>
      </c>
      <c r="N9" s="15">
        <v>24389</v>
      </c>
      <c r="O9" s="16">
        <v>1</v>
      </c>
      <c r="P9" s="15">
        <v>26429</v>
      </c>
      <c r="Q9" s="16">
        <v>1</v>
      </c>
      <c r="R9" s="15">
        <v>17920</v>
      </c>
      <c r="S9" s="16">
        <v>1</v>
      </c>
      <c r="T9" s="18">
        <v>-0.3219569412387907</v>
      </c>
    </row>
    <row r="11" spans="14:18" ht="15">
      <c r="N11" s="197"/>
      <c r="P11" s="197"/>
      <c r="R11" s="197"/>
    </row>
  </sheetData>
  <sheetProtection/>
  <mergeCells count="14">
    <mergeCell ref="A1:T1"/>
    <mergeCell ref="A2:T2"/>
    <mergeCell ref="A3:A5"/>
    <mergeCell ref="B3:S3"/>
    <mergeCell ref="T3:T5"/>
    <mergeCell ref="H4:I4"/>
    <mergeCell ref="L4:M4"/>
    <mergeCell ref="R4:S4"/>
    <mergeCell ref="B4:C4"/>
    <mergeCell ref="D4:E4"/>
    <mergeCell ref="F4:G4"/>
    <mergeCell ref="J4:K4"/>
    <mergeCell ref="N4:O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="96" zoomScaleNormal="96" zoomScalePageLayoutView="0" workbookViewId="0" topLeftCell="A1">
      <selection activeCell="A1" sqref="A1:K1"/>
    </sheetView>
  </sheetViews>
  <sheetFormatPr defaultColWidth="9.140625" defaultRowHeight="15"/>
  <cols>
    <col min="1" max="1" width="20.7109375" style="85" customWidth="1"/>
    <col min="2" max="11" width="13.140625" style="85" customWidth="1"/>
    <col min="12" max="12" width="11.421875" style="198" customWidth="1"/>
    <col min="13" max="16384" width="9.140625" style="85" customWidth="1"/>
  </cols>
  <sheetData>
    <row r="1" spans="1:11" ht="24.75" customHeight="1" thickBot="1" thickTop="1">
      <c r="A1" s="233" t="s">
        <v>164</v>
      </c>
      <c r="B1" s="234"/>
      <c r="C1" s="234"/>
      <c r="D1" s="234"/>
      <c r="E1" s="234"/>
      <c r="F1" s="234"/>
      <c r="G1" s="234"/>
      <c r="H1" s="234"/>
      <c r="I1" s="234"/>
      <c r="J1" s="235"/>
      <c r="K1" s="236"/>
    </row>
    <row r="2" spans="1:11" ht="19.5" customHeight="1" thickBot="1" thickTop="1">
      <c r="A2" s="237" t="s">
        <v>1</v>
      </c>
      <c r="B2" s="245" t="s">
        <v>32</v>
      </c>
      <c r="C2" s="246"/>
      <c r="D2" s="246"/>
      <c r="E2" s="246"/>
      <c r="F2" s="246"/>
      <c r="G2" s="246"/>
      <c r="H2" s="246"/>
      <c r="I2" s="247"/>
      <c r="J2" s="248" t="s">
        <v>31</v>
      </c>
      <c r="K2" s="249"/>
    </row>
    <row r="3" spans="1:11" ht="19.5" customHeight="1">
      <c r="A3" s="238"/>
      <c r="B3" s="250" t="s">
        <v>33</v>
      </c>
      <c r="C3" s="251"/>
      <c r="D3" s="250" t="s">
        <v>34</v>
      </c>
      <c r="E3" s="251"/>
      <c r="F3" s="250" t="s">
        <v>35</v>
      </c>
      <c r="G3" s="251"/>
      <c r="H3" s="250" t="s">
        <v>36</v>
      </c>
      <c r="I3" s="251"/>
      <c r="J3" s="248"/>
      <c r="K3" s="249"/>
    </row>
    <row r="4" spans="1:11" ht="19.5" customHeight="1" thickBot="1">
      <c r="A4" s="239"/>
      <c r="B4" s="21" t="s">
        <v>26</v>
      </c>
      <c r="C4" s="22" t="s">
        <v>27</v>
      </c>
      <c r="D4" s="21" t="s">
        <v>26</v>
      </c>
      <c r="E4" s="22" t="s">
        <v>27</v>
      </c>
      <c r="F4" s="21" t="s">
        <v>26</v>
      </c>
      <c r="G4" s="22" t="s">
        <v>27</v>
      </c>
      <c r="H4" s="5" t="s">
        <v>26</v>
      </c>
      <c r="I4" s="6" t="s">
        <v>27</v>
      </c>
      <c r="J4" s="5" t="s">
        <v>26</v>
      </c>
      <c r="K4" s="6" t="s">
        <v>27</v>
      </c>
    </row>
    <row r="5" spans="1:12" ht="15">
      <c r="A5" s="118" t="s">
        <v>28</v>
      </c>
      <c r="B5" s="9">
        <v>3542</v>
      </c>
      <c r="C5" s="119">
        <v>0.5461835003855051</v>
      </c>
      <c r="D5" s="9">
        <v>4487</v>
      </c>
      <c r="E5" s="119">
        <v>0.5058054334347876</v>
      </c>
      <c r="F5" s="9">
        <v>1160</v>
      </c>
      <c r="G5" s="119">
        <v>0.4597701149425288</v>
      </c>
      <c r="H5" s="23">
        <v>6</v>
      </c>
      <c r="I5" s="177">
        <v>0.14634146341463414</v>
      </c>
      <c r="J5" s="23">
        <v>9195</v>
      </c>
      <c r="K5" s="129">
        <v>0.5131138392857143</v>
      </c>
      <c r="L5" s="199" t="s">
        <v>106</v>
      </c>
    </row>
    <row r="6" spans="1:12" ht="15.75" thickBot="1">
      <c r="A6" s="121" t="s">
        <v>29</v>
      </c>
      <c r="B6" s="11">
        <v>2943</v>
      </c>
      <c r="C6" s="122">
        <v>0.4538164996144949</v>
      </c>
      <c r="D6" s="11">
        <v>4384</v>
      </c>
      <c r="E6" s="122">
        <v>0.4941945665652125</v>
      </c>
      <c r="F6" s="11">
        <v>1363</v>
      </c>
      <c r="G6" s="122">
        <v>0.5402298850574713</v>
      </c>
      <c r="H6" s="11">
        <v>35</v>
      </c>
      <c r="I6" s="123">
        <v>0.8536585365853658</v>
      </c>
      <c r="J6" s="11">
        <v>8725</v>
      </c>
      <c r="K6" s="122">
        <v>0.4868861607142857</v>
      </c>
      <c r="L6" s="199" t="s">
        <v>107</v>
      </c>
    </row>
    <row r="7" spans="1:12" ht="15.75" thickBot="1">
      <c r="A7" s="24" t="s">
        <v>31</v>
      </c>
      <c r="B7" s="25">
        <v>6485</v>
      </c>
      <c r="C7" s="16">
        <v>1</v>
      </c>
      <c r="D7" s="25">
        <v>8871</v>
      </c>
      <c r="E7" s="16">
        <v>1</v>
      </c>
      <c r="F7" s="25">
        <v>2523</v>
      </c>
      <c r="G7" s="16">
        <v>1</v>
      </c>
      <c r="H7" s="25">
        <v>41</v>
      </c>
      <c r="I7" s="16">
        <v>1</v>
      </c>
      <c r="J7" s="25">
        <v>17920</v>
      </c>
      <c r="K7" s="16">
        <v>1</v>
      </c>
      <c r="L7" s="200" t="s">
        <v>105</v>
      </c>
    </row>
    <row r="8" spans="1:11" ht="15">
      <c r="A8" s="127"/>
      <c r="B8" s="56"/>
      <c r="C8" s="128"/>
      <c r="D8" s="56"/>
      <c r="E8" s="128"/>
      <c r="F8" s="56"/>
      <c r="G8" s="128"/>
      <c r="H8" s="56"/>
      <c r="I8" s="128"/>
      <c r="J8" s="56"/>
      <c r="K8" s="128"/>
    </row>
    <row r="9" spans="1:11" ht="15">
      <c r="A9" s="26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">
      <c r="A10" s="28" t="s">
        <v>38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27" ht="15">
      <c r="F27" s="85" t="s">
        <v>186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57421875" style="85" customWidth="1"/>
    <col min="2" max="5" width="13.00390625" style="85" customWidth="1"/>
    <col min="6" max="6" width="14.140625" style="85" customWidth="1"/>
    <col min="7" max="7" width="13.00390625" style="85" customWidth="1"/>
    <col min="8" max="8" width="11.421875" style="198" customWidth="1"/>
    <col min="9" max="16384" width="9.140625" style="85" customWidth="1"/>
  </cols>
  <sheetData>
    <row r="1" spans="1:7" ht="42.75" customHeight="1" thickBot="1" thickTop="1">
      <c r="A1" s="233" t="s">
        <v>165</v>
      </c>
      <c r="B1" s="234"/>
      <c r="C1" s="234"/>
      <c r="D1" s="234"/>
      <c r="E1" s="234"/>
      <c r="F1" s="234"/>
      <c r="G1" s="236"/>
    </row>
    <row r="2" spans="1:7" ht="19.5" customHeight="1" thickBot="1" thickTop="1">
      <c r="A2" s="237" t="s">
        <v>39</v>
      </c>
      <c r="B2" s="240" t="s">
        <v>1</v>
      </c>
      <c r="C2" s="241"/>
      <c r="D2" s="241"/>
      <c r="E2" s="241"/>
      <c r="F2" s="254" t="s">
        <v>31</v>
      </c>
      <c r="G2" s="255"/>
    </row>
    <row r="3" spans="1:7" ht="19.5" customHeight="1">
      <c r="A3" s="252"/>
      <c r="B3" s="258" t="s">
        <v>28</v>
      </c>
      <c r="C3" s="259"/>
      <c r="D3" s="258" t="s">
        <v>29</v>
      </c>
      <c r="E3" s="260"/>
      <c r="F3" s="256"/>
      <c r="G3" s="257"/>
    </row>
    <row r="4" spans="1:7" ht="19.5" customHeight="1" thickBot="1">
      <c r="A4" s="253"/>
      <c r="B4" s="29" t="s">
        <v>26</v>
      </c>
      <c r="C4" s="30" t="s">
        <v>27</v>
      </c>
      <c r="D4" s="29" t="s">
        <v>26</v>
      </c>
      <c r="E4" s="30" t="s">
        <v>27</v>
      </c>
      <c r="F4" s="31" t="s">
        <v>26</v>
      </c>
      <c r="G4" s="32" t="s">
        <v>27</v>
      </c>
    </row>
    <row r="5" spans="1:8" ht="15">
      <c r="A5" s="178" t="s">
        <v>40</v>
      </c>
      <c r="B5" s="33">
        <v>3740</v>
      </c>
      <c r="C5" s="130">
        <v>0.40674279499728105</v>
      </c>
      <c r="D5" s="33">
        <v>3158</v>
      </c>
      <c r="E5" s="130">
        <v>0.3619484240687679</v>
      </c>
      <c r="F5" s="81">
        <v>6898</v>
      </c>
      <c r="G5" s="129">
        <v>0.3849330357142857</v>
      </c>
      <c r="H5" s="199" t="s">
        <v>108</v>
      </c>
    </row>
    <row r="6" spans="1:8" ht="15">
      <c r="A6" s="179" t="s">
        <v>41</v>
      </c>
      <c r="B6" s="11">
        <v>1245</v>
      </c>
      <c r="C6" s="122">
        <v>0.13539967373572598</v>
      </c>
      <c r="D6" s="11">
        <v>1218</v>
      </c>
      <c r="E6" s="122">
        <v>0.13959885386819484</v>
      </c>
      <c r="F6" s="38">
        <v>2463</v>
      </c>
      <c r="G6" s="122">
        <v>0.13744419642857142</v>
      </c>
      <c r="H6" s="199" t="s">
        <v>109</v>
      </c>
    </row>
    <row r="7" spans="1:8" ht="15">
      <c r="A7" s="179" t="s">
        <v>42</v>
      </c>
      <c r="B7" s="11">
        <v>1051</v>
      </c>
      <c r="C7" s="122">
        <v>0.11430125067971723</v>
      </c>
      <c r="D7" s="11">
        <v>1022</v>
      </c>
      <c r="E7" s="122">
        <v>0.11713467048710602</v>
      </c>
      <c r="F7" s="38">
        <v>2073</v>
      </c>
      <c r="G7" s="122">
        <v>0.11568080357142857</v>
      </c>
      <c r="H7" s="199" t="s">
        <v>110</v>
      </c>
    </row>
    <row r="8" spans="1:8" ht="15">
      <c r="A8" s="179" t="s">
        <v>43</v>
      </c>
      <c r="B8" s="11">
        <v>1001</v>
      </c>
      <c r="C8" s="122">
        <v>0.10886351277868407</v>
      </c>
      <c r="D8" s="11">
        <v>907</v>
      </c>
      <c r="E8" s="122">
        <v>0.1039541547277937</v>
      </c>
      <c r="F8" s="38">
        <v>1908</v>
      </c>
      <c r="G8" s="122">
        <v>0.10647321428571428</v>
      </c>
      <c r="H8" s="199" t="s">
        <v>111</v>
      </c>
    </row>
    <row r="9" spans="1:8" ht="15">
      <c r="A9" s="179" t="s">
        <v>44</v>
      </c>
      <c r="B9" s="11">
        <v>702</v>
      </c>
      <c r="C9" s="122">
        <v>0.07634584013050572</v>
      </c>
      <c r="D9" s="11">
        <v>669</v>
      </c>
      <c r="E9" s="122">
        <v>0.07667621776504298</v>
      </c>
      <c r="F9" s="38">
        <v>1371</v>
      </c>
      <c r="G9" s="122">
        <v>0.07650669642857143</v>
      </c>
      <c r="H9" s="199" t="s">
        <v>112</v>
      </c>
    </row>
    <row r="10" spans="1:8" ht="15">
      <c r="A10" s="179" t="s">
        <v>45</v>
      </c>
      <c r="B10" s="11">
        <v>951</v>
      </c>
      <c r="C10" s="122">
        <v>0.1034257748776509</v>
      </c>
      <c r="D10" s="11">
        <v>1165</v>
      </c>
      <c r="E10" s="122">
        <v>0.1335243553008596</v>
      </c>
      <c r="F10" s="38">
        <v>2116</v>
      </c>
      <c r="G10" s="122">
        <v>0.11808035714285714</v>
      </c>
      <c r="H10" s="199" t="s">
        <v>113</v>
      </c>
    </row>
    <row r="11" spans="1:8" ht="15">
      <c r="A11" s="179" t="s">
        <v>46</v>
      </c>
      <c r="B11" s="11">
        <v>355</v>
      </c>
      <c r="C11" s="122">
        <v>0.03860793909733551</v>
      </c>
      <c r="D11" s="11">
        <v>433</v>
      </c>
      <c r="E11" s="122">
        <v>0.04962750716332378</v>
      </c>
      <c r="F11" s="38">
        <v>788</v>
      </c>
      <c r="G11" s="122">
        <v>0.04397321428571429</v>
      </c>
      <c r="H11" s="199" t="s">
        <v>114</v>
      </c>
    </row>
    <row r="12" spans="1:8" ht="15.75" thickBot="1">
      <c r="A12" s="179" t="s">
        <v>47</v>
      </c>
      <c r="B12" s="11">
        <v>150</v>
      </c>
      <c r="C12" s="122">
        <v>0.01631321370309951</v>
      </c>
      <c r="D12" s="11">
        <v>153</v>
      </c>
      <c r="E12" s="122">
        <v>0.017535816618911175</v>
      </c>
      <c r="F12" s="38">
        <v>303</v>
      </c>
      <c r="G12" s="122">
        <v>0.016908482142857142</v>
      </c>
      <c r="H12" s="199" t="s">
        <v>115</v>
      </c>
    </row>
    <row r="13" spans="1:8" ht="15.75" thickBot="1">
      <c r="A13" s="24" t="s">
        <v>31</v>
      </c>
      <c r="B13" s="25">
        <v>9195</v>
      </c>
      <c r="C13" s="16">
        <v>1</v>
      </c>
      <c r="D13" s="25">
        <v>8725</v>
      </c>
      <c r="E13" s="16">
        <v>1</v>
      </c>
      <c r="F13" s="13">
        <v>17920</v>
      </c>
      <c r="G13" s="16">
        <v>1</v>
      </c>
      <c r="H13" s="200" t="s">
        <v>105</v>
      </c>
    </row>
    <row r="14" spans="1:7" ht="15">
      <c r="A14" s="127"/>
      <c r="B14" s="56"/>
      <c r="C14" s="128"/>
      <c r="D14" s="56"/>
      <c r="E14" s="128"/>
      <c r="F14" s="169"/>
      <c r="G14" s="128"/>
    </row>
    <row r="15" spans="1:7" ht="15">
      <c r="A15" s="26" t="s">
        <v>37</v>
      </c>
      <c r="B15" s="27"/>
      <c r="C15" s="27"/>
      <c r="D15" s="27"/>
      <c r="E15" s="27"/>
      <c r="F15" s="151"/>
      <c r="G15" s="27"/>
    </row>
    <row r="16" spans="1:7" ht="15">
      <c r="A16" s="28" t="s">
        <v>48</v>
      </c>
      <c r="B16" s="27"/>
      <c r="C16" s="27"/>
      <c r="D16" s="27"/>
      <c r="E16" s="27"/>
      <c r="F16" s="27"/>
      <c r="G16" s="27"/>
    </row>
    <row r="17" spans="1:7" ht="15">
      <c r="A17" s="34"/>
      <c r="B17" s="34"/>
      <c r="C17" s="34"/>
      <c r="D17" s="34"/>
      <c r="E17" s="27"/>
      <c r="F17" s="27"/>
      <c r="G17" s="27"/>
    </row>
  </sheetData>
  <sheetProtection/>
  <mergeCells count="6">
    <mergeCell ref="A1:G1"/>
    <mergeCell ref="A2:A4"/>
    <mergeCell ref="F2:G3"/>
    <mergeCell ref="B3:C3"/>
    <mergeCell ref="D3:E3"/>
    <mergeCell ref="B2:E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0.7109375" style="85" customWidth="1"/>
    <col min="2" max="7" width="15.8515625" style="85" customWidth="1"/>
    <col min="8" max="8" width="11.421875" style="198" customWidth="1"/>
    <col min="9" max="16384" width="9.140625" style="85" customWidth="1"/>
  </cols>
  <sheetData>
    <row r="1" spans="1:7" ht="36.75" customHeight="1" thickBot="1" thickTop="1">
      <c r="A1" s="261" t="s">
        <v>166</v>
      </c>
      <c r="B1" s="262"/>
      <c r="C1" s="262"/>
      <c r="D1" s="262"/>
      <c r="E1" s="262"/>
      <c r="F1" s="262"/>
      <c r="G1" s="263"/>
    </row>
    <row r="2" spans="1:7" ht="19.5" customHeight="1" thickBot="1" thickTop="1">
      <c r="A2" s="243" t="s">
        <v>49</v>
      </c>
      <c r="B2" s="266" t="s">
        <v>1</v>
      </c>
      <c r="C2" s="267"/>
      <c r="D2" s="267"/>
      <c r="E2" s="267"/>
      <c r="F2" s="248" t="s">
        <v>31</v>
      </c>
      <c r="G2" s="249"/>
    </row>
    <row r="3" spans="1:7" ht="19.5" customHeight="1">
      <c r="A3" s="243"/>
      <c r="B3" s="250" t="s">
        <v>28</v>
      </c>
      <c r="C3" s="251"/>
      <c r="D3" s="250" t="s">
        <v>29</v>
      </c>
      <c r="E3" s="251"/>
      <c r="F3" s="264"/>
      <c r="G3" s="265"/>
    </row>
    <row r="4" spans="1:7" ht="19.5" customHeight="1" thickBot="1">
      <c r="A4" s="244"/>
      <c r="B4" s="29" t="s">
        <v>26</v>
      </c>
      <c r="C4" s="30" t="s">
        <v>27</v>
      </c>
      <c r="D4" s="29" t="s">
        <v>26</v>
      </c>
      <c r="E4" s="30" t="s">
        <v>27</v>
      </c>
      <c r="F4" s="35" t="s">
        <v>26</v>
      </c>
      <c r="G4" s="22" t="s">
        <v>27</v>
      </c>
    </row>
    <row r="5" spans="1:8" ht="15">
      <c r="A5" s="180">
        <v>0</v>
      </c>
      <c r="B5" s="23">
        <v>8029</v>
      </c>
      <c r="C5" s="129">
        <v>0.8731919521479063</v>
      </c>
      <c r="D5" s="36">
        <v>7327</v>
      </c>
      <c r="E5" s="119">
        <v>0.8397707736389683</v>
      </c>
      <c r="F5" s="37">
        <v>15356</v>
      </c>
      <c r="G5" s="119">
        <v>0.8569196428571427</v>
      </c>
      <c r="H5" s="198" t="s">
        <v>116</v>
      </c>
    </row>
    <row r="6" spans="1:8" ht="15">
      <c r="A6" s="179" t="s">
        <v>50</v>
      </c>
      <c r="B6" s="11">
        <v>498</v>
      </c>
      <c r="C6" s="122">
        <v>0.05415986949429037</v>
      </c>
      <c r="D6" s="38">
        <v>599</v>
      </c>
      <c r="E6" s="122">
        <v>0.06865329512893982</v>
      </c>
      <c r="F6" s="10">
        <v>1097</v>
      </c>
      <c r="G6" s="122">
        <v>0.061216517857142855</v>
      </c>
      <c r="H6" s="198" t="s">
        <v>117</v>
      </c>
    </row>
    <row r="7" spans="1:8" ht="15">
      <c r="A7" s="179" t="s">
        <v>51</v>
      </c>
      <c r="B7" s="11">
        <v>486</v>
      </c>
      <c r="C7" s="122">
        <v>0.05285481239804242</v>
      </c>
      <c r="D7" s="38">
        <v>530</v>
      </c>
      <c r="E7" s="122">
        <v>0.06074498567335244</v>
      </c>
      <c r="F7" s="10">
        <v>1016</v>
      </c>
      <c r="G7" s="122">
        <v>0.056696428571428564</v>
      </c>
      <c r="H7" s="198" t="s">
        <v>118</v>
      </c>
    </row>
    <row r="8" spans="1:8" ht="15">
      <c r="A8" s="179" t="s">
        <v>52</v>
      </c>
      <c r="B8" s="11">
        <v>143</v>
      </c>
      <c r="C8" s="122">
        <v>0.015551930396954867</v>
      </c>
      <c r="D8" s="38">
        <v>171</v>
      </c>
      <c r="E8" s="122">
        <v>0.01959885386819484</v>
      </c>
      <c r="F8" s="10">
        <v>314</v>
      </c>
      <c r="G8" s="122">
        <v>0.01752232142857143</v>
      </c>
      <c r="H8" s="198" t="s">
        <v>119</v>
      </c>
    </row>
    <row r="9" spans="1:8" ht="15">
      <c r="A9" s="179" t="s">
        <v>53</v>
      </c>
      <c r="B9" s="11">
        <v>16</v>
      </c>
      <c r="C9" s="122">
        <v>0.0017400761283306145</v>
      </c>
      <c r="D9" s="38">
        <v>21</v>
      </c>
      <c r="E9" s="122">
        <v>0.0024068767908309455</v>
      </c>
      <c r="F9" s="10">
        <v>37</v>
      </c>
      <c r="G9" s="122">
        <v>0.002064732142857143</v>
      </c>
      <c r="H9" s="198" t="s">
        <v>120</v>
      </c>
    </row>
    <row r="10" spans="1:8" ht="15">
      <c r="A10" s="179" t="s">
        <v>54</v>
      </c>
      <c r="B10" s="11">
        <v>15</v>
      </c>
      <c r="C10" s="122">
        <v>0.0016313213703099511</v>
      </c>
      <c r="D10" s="38">
        <v>27</v>
      </c>
      <c r="E10" s="122">
        <v>0.0030945558739255015</v>
      </c>
      <c r="F10" s="10">
        <v>42</v>
      </c>
      <c r="G10" s="122">
        <v>0.00234375</v>
      </c>
      <c r="H10" s="198" t="s">
        <v>121</v>
      </c>
    </row>
    <row r="11" spans="1:8" ht="15">
      <c r="A11" s="179" t="s">
        <v>55</v>
      </c>
      <c r="B11" s="11">
        <v>1</v>
      </c>
      <c r="C11" s="122">
        <v>0.0001087547580206634</v>
      </c>
      <c r="D11" s="38">
        <v>8</v>
      </c>
      <c r="E11" s="122">
        <v>0.0009169054441260747</v>
      </c>
      <c r="F11" s="10">
        <v>9</v>
      </c>
      <c r="G11" s="122">
        <v>0.0005022321428571428</v>
      </c>
      <c r="H11" s="198" t="s">
        <v>122</v>
      </c>
    </row>
    <row r="12" spans="1:8" ht="15">
      <c r="A12" s="179" t="s">
        <v>56</v>
      </c>
      <c r="B12" s="11">
        <v>1</v>
      </c>
      <c r="C12" s="122">
        <v>0.0001087547580206634</v>
      </c>
      <c r="D12" s="38">
        <v>7</v>
      </c>
      <c r="E12" s="122">
        <v>0.0008022922636103152</v>
      </c>
      <c r="F12" s="10">
        <v>8</v>
      </c>
      <c r="G12" s="122">
        <v>0.0004464285714285714</v>
      </c>
      <c r="H12" s="198" t="s">
        <v>123</v>
      </c>
    </row>
    <row r="13" spans="1:8" ht="15.75" thickBot="1">
      <c r="A13" s="179" t="s">
        <v>36</v>
      </c>
      <c r="B13" s="11">
        <v>6</v>
      </c>
      <c r="C13" s="122">
        <v>0.0006525285481239803</v>
      </c>
      <c r="D13" s="38">
        <v>35</v>
      </c>
      <c r="E13" s="122">
        <v>0.0040114613180515755</v>
      </c>
      <c r="F13" s="39">
        <v>41</v>
      </c>
      <c r="G13" s="122">
        <v>0.0022879464285714287</v>
      </c>
      <c r="H13" s="198" t="s">
        <v>124</v>
      </c>
    </row>
    <row r="14" spans="1:8" ht="15.75" thickBot="1">
      <c r="A14" s="24" t="s">
        <v>31</v>
      </c>
      <c r="B14" s="15">
        <v>9195</v>
      </c>
      <c r="C14" s="16">
        <v>1</v>
      </c>
      <c r="D14" s="13">
        <v>8725</v>
      </c>
      <c r="E14" s="16">
        <v>1</v>
      </c>
      <c r="F14" s="13">
        <v>17920</v>
      </c>
      <c r="G14" s="16">
        <v>1</v>
      </c>
      <c r="H14" s="198" t="s">
        <v>105</v>
      </c>
    </row>
    <row r="15" spans="1:7" ht="15">
      <c r="A15" s="127"/>
      <c r="B15" s="169"/>
      <c r="C15" s="128"/>
      <c r="D15" s="169"/>
      <c r="E15" s="128"/>
      <c r="F15" s="169"/>
      <c r="G15" s="128"/>
    </row>
    <row r="16" spans="1:7" ht="15">
      <c r="A16" s="26" t="s">
        <v>37</v>
      </c>
      <c r="B16" s="27"/>
      <c r="C16" s="27"/>
      <c r="D16" s="27"/>
      <c r="E16" s="27"/>
      <c r="F16" s="151"/>
      <c r="G16" s="27"/>
    </row>
    <row r="17" spans="1:7" ht="15">
      <c r="A17" s="28" t="s">
        <v>57</v>
      </c>
      <c r="B17" s="27"/>
      <c r="C17" s="27"/>
      <c r="D17" s="27"/>
      <c r="E17" s="27"/>
      <c r="F17" s="27"/>
      <c r="G17" s="27"/>
    </row>
    <row r="18" spans="1:7" ht="15">
      <c r="A18" s="34"/>
      <c r="B18" s="34"/>
      <c r="C18" s="34"/>
      <c r="D18" s="34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</sheetData>
  <sheetProtection/>
  <mergeCells count="6">
    <mergeCell ref="A1:G1"/>
    <mergeCell ref="A2:A4"/>
    <mergeCell ref="F2:G3"/>
    <mergeCell ref="B3:C3"/>
    <mergeCell ref="D3:E3"/>
    <mergeCell ref="B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20.7109375" style="85" customWidth="1"/>
    <col min="2" max="20" width="16.00390625" style="85" customWidth="1"/>
    <col min="21" max="21" width="11.421875" style="198" customWidth="1"/>
    <col min="22" max="16384" width="9.140625" style="85" customWidth="1"/>
  </cols>
  <sheetData>
    <row r="1" spans="1:20" ht="24.75" customHeight="1" thickBot="1" thickTop="1">
      <c r="A1" s="233" t="s">
        <v>95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ht="24.75" customHeight="1" thickBot="1" thickTop="1">
      <c r="A2" s="233" t="s">
        <v>167</v>
      </c>
      <c r="B2" s="234"/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</row>
    <row r="3" spans="1:20" ht="19.5" customHeight="1" thickBot="1" thickTop="1">
      <c r="A3" s="237" t="s">
        <v>58</v>
      </c>
      <c r="B3" s="240" t="s">
        <v>25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243" t="s">
        <v>163</v>
      </c>
    </row>
    <row r="4" spans="1:20" ht="19.5" customHeight="1">
      <c r="A4" s="238"/>
      <c r="B4" s="268">
        <v>2012</v>
      </c>
      <c r="C4" s="269"/>
      <c r="D4" s="268">
        <v>2013</v>
      </c>
      <c r="E4" s="269"/>
      <c r="F4" s="268">
        <v>2014</v>
      </c>
      <c r="G4" s="269"/>
      <c r="H4" s="268">
        <v>2015</v>
      </c>
      <c r="I4" s="269"/>
      <c r="J4" s="268">
        <v>2016</v>
      </c>
      <c r="K4" s="269"/>
      <c r="L4" s="268">
        <v>2017</v>
      </c>
      <c r="M4" s="269"/>
      <c r="N4" s="268">
        <v>2018</v>
      </c>
      <c r="O4" s="269"/>
      <c r="P4" s="268">
        <v>2019</v>
      </c>
      <c r="Q4" s="269"/>
      <c r="R4" s="268">
        <v>2020</v>
      </c>
      <c r="S4" s="269"/>
      <c r="T4" s="243"/>
    </row>
    <row r="5" spans="1:20" ht="19.5" customHeight="1" thickBot="1">
      <c r="A5" s="239"/>
      <c r="B5" s="5" t="s">
        <v>26</v>
      </c>
      <c r="C5" s="6" t="s">
        <v>27</v>
      </c>
      <c r="D5" s="5" t="s">
        <v>26</v>
      </c>
      <c r="E5" s="6" t="s">
        <v>27</v>
      </c>
      <c r="F5" s="5" t="s">
        <v>26</v>
      </c>
      <c r="G5" s="6" t="s">
        <v>27</v>
      </c>
      <c r="H5" s="21" t="s">
        <v>26</v>
      </c>
      <c r="I5" s="22" t="s">
        <v>27</v>
      </c>
      <c r="J5" s="40" t="s">
        <v>26</v>
      </c>
      <c r="K5" s="41" t="s">
        <v>27</v>
      </c>
      <c r="L5" s="5" t="s">
        <v>26</v>
      </c>
      <c r="M5" s="41" t="s">
        <v>27</v>
      </c>
      <c r="N5" s="5" t="s">
        <v>26</v>
      </c>
      <c r="O5" s="41" t="s">
        <v>27</v>
      </c>
      <c r="P5" s="5" t="s">
        <v>26</v>
      </c>
      <c r="Q5" s="41" t="s">
        <v>27</v>
      </c>
      <c r="R5" s="5" t="s">
        <v>26</v>
      </c>
      <c r="S5" s="41" t="s">
        <v>27</v>
      </c>
      <c r="T5" s="244"/>
    </row>
    <row r="6" spans="1:21" ht="15">
      <c r="A6" s="178" t="s">
        <v>59</v>
      </c>
      <c r="B6" s="11">
        <v>659</v>
      </c>
      <c r="C6" s="98">
        <v>0.029936855494480535</v>
      </c>
      <c r="D6" s="11">
        <v>592</v>
      </c>
      <c r="E6" s="98">
        <v>0.0248812675997142</v>
      </c>
      <c r="F6" s="11">
        <v>491</v>
      </c>
      <c r="G6" s="98">
        <v>0.023754233188195452</v>
      </c>
      <c r="H6" s="42">
        <v>500</v>
      </c>
      <c r="I6" s="119">
        <v>0.024070864625457346</v>
      </c>
      <c r="J6" s="9">
        <v>533</v>
      </c>
      <c r="K6" s="119">
        <v>0.023851076207097154</v>
      </c>
      <c r="L6" s="9">
        <v>546</v>
      </c>
      <c r="M6" s="119">
        <v>0.02217078815933731</v>
      </c>
      <c r="N6" s="9">
        <v>570</v>
      </c>
      <c r="O6" s="119">
        <v>0.02337119193078847</v>
      </c>
      <c r="P6" s="9">
        <v>590</v>
      </c>
      <c r="Q6" s="119">
        <v>0.022323962314124635</v>
      </c>
      <c r="R6" s="9">
        <v>468</v>
      </c>
      <c r="S6" s="119">
        <v>0.02611607142857143</v>
      </c>
      <c r="T6" s="98">
        <v>-0.20677966101694914</v>
      </c>
      <c r="U6" s="198" t="s">
        <v>59</v>
      </c>
    </row>
    <row r="7" spans="1:21" ht="15">
      <c r="A7" s="179" t="s">
        <v>60</v>
      </c>
      <c r="B7" s="11">
        <v>6353</v>
      </c>
      <c r="C7" s="103">
        <v>0.2886021896152274</v>
      </c>
      <c r="D7" s="11">
        <v>6408</v>
      </c>
      <c r="E7" s="103">
        <v>0.2693229100996091</v>
      </c>
      <c r="F7" s="11">
        <v>5836</v>
      </c>
      <c r="G7" s="103">
        <v>0.28234155781325593</v>
      </c>
      <c r="H7" s="43">
        <v>5880</v>
      </c>
      <c r="I7" s="122">
        <v>0.2830733679953784</v>
      </c>
      <c r="J7" s="11">
        <v>6257</v>
      </c>
      <c r="K7" s="122">
        <v>0.2799928402022643</v>
      </c>
      <c r="L7" s="11">
        <v>6837</v>
      </c>
      <c r="M7" s="122">
        <v>0.2776221220611524</v>
      </c>
      <c r="N7" s="11">
        <v>6471</v>
      </c>
      <c r="O7" s="122">
        <v>0.26532453155110913</v>
      </c>
      <c r="P7" s="11">
        <v>6986</v>
      </c>
      <c r="Q7" s="122">
        <v>0.2643308486889402</v>
      </c>
      <c r="R7" s="11">
        <v>4911</v>
      </c>
      <c r="S7" s="122">
        <v>0.2740513392857143</v>
      </c>
      <c r="T7" s="103">
        <v>-0.2970226166618952</v>
      </c>
      <c r="U7" s="198" t="s">
        <v>60</v>
      </c>
    </row>
    <row r="8" spans="1:21" ht="15">
      <c r="A8" s="179" t="s">
        <v>61</v>
      </c>
      <c r="B8" s="11">
        <v>5907</v>
      </c>
      <c r="C8" s="103">
        <v>0.26834143460682325</v>
      </c>
      <c r="D8" s="11">
        <v>6374</v>
      </c>
      <c r="E8" s="103">
        <v>0.2678939183793553</v>
      </c>
      <c r="F8" s="11">
        <v>5377</v>
      </c>
      <c r="G8" s="103">
        <v>0.26013546202225446</v>
      </c>
      <c r="H8" s="43">
        <v>5333</v>
      </c>
      <c r="I8" s="122">
        <v>0.25673984209512807</v>
      </c>
      <c r="J8" s="11">
        <v>5762</v>
      </c>
      <c r="K8" s="122">
        <v>0.2578422159573992</v>
      </c>
      <c r="L8" s="11">
        <v>6213</v>
      </c>
      <c r="M8" s="122">
        <v>0.2522840784504812</v>
      </c>
      <c r="N8" s="11">
        <v>6195</v>
      </c>
      <c r="O8" s="122">
        <v>0.2540079544056747</v>
      </c>
      <c r="P8" s="11">
        <v>6616</v>
      </c>
      <c r="Q8" s="122">
        <v>0.25033107571228574</v>
      </c>
      <c r="R8" s="11">
        <v>4321</v>
      </c>
      <c r="S8" s="122">
        <v>0.24112723214285714</v>
      </c>
      <c r="T8" s="103">
        <v>-0.3468863361547763</v>
      </c>
      <c r="U8" s="198" t="s">
        <v>61</v>
      </c>
    </row>
    <row r="9" spans="1:21" ht="15">
      <c r="A9" s="179" t="s">
        <v>62</v>
      </c>
      <c r="B9" s="11">
        <v>5308</v>
      </c>
      <c r="C9" s="103">
        <v>0.24113024122109664</v>
      </c>
      <c r="D9" s="11">
        <v>5747</v>
      </c>
      <c r="E9" s="103">
        <v>0.24154162989114444</v>
      </c>
      <c r="F9" s="11">
        <v>4903</v>
      </c>
      <c r="G9" s="103">
        <v>0.23720367682631835</v>
      </c>
      <c r="H9" s="43">
        <v>4782</v>
      </c>
      <c r="I9" s="122">
        <v>0.23021374927787405</v>
      </c>
      <c r="J9" s="11">
        <v>4957</v>
      </c>
      <c r="K9" s="122">
        <v>0.22181948359958834</v>
      </c>
      <c r="L9" s="11">
        <v>5414</v>
      </c>
      <c r="M9" s="122">
        <v>0.21984001299386852</v>
      </c>
      <c r="N9" s="11">
        <v>5481</v>
      </c>
      <c r="O9" s="122">
        <v>0.22473246135552913</v>
      </c>
      <c r="P9" s="11">
        <v>5883</v>
      </c>
      <c r="Q9" s="122">
        <v>0.2225963903288055</v>
      </c>
      <c r="R9" s="11">
        <v>3786</v>
      </c>
      <c r="S9" s="122">
        <v>0.21127232142857147</v>
      </c>
      <c r="T9" s="103">
        <v>-0.35645079041305455</v>
      </c>
      <c r="U9" s="198" t="s">
        <v>62</v>
      </c>
    </row>
    <row r="10" spans="1:21" ht="15">
      <c r="A10" s="179" t="s">
        <v>63</v>
      </c>
      <c r="B10" s="11">
        <v>3415</v>
      </c>
      <c r="C10" s="103">
        <v>0.1551356016899105</v>
      </c>
      <c r="D10" s="11">
        <v>4232</v>
      </c>
      <c r="E10" s="103">
        <v>0.17786744000336233</v>
      </c>
      <c r="F10" s="11">
        <v>3620</v>
      </c>
      <c r="G10" s="103">
        <v>0.17513304305757135</v>
      </c>
      <c r="H10" s="43">
        <v>3828</v>
      </c>
      <c r="I10" s="122">
        <v>0.18428653957250143</v>
      </c>
      <c r="J10" s="11">
        <v>4288</v>
      </c>
      <c r="K10" s="122">
        <v>0.1918825793171343</v>
      </c>
      <c r="L10" s="11">
        <v>4918</v>
      </c>
      <c r="M10" s="122">
        <v>0.19969951679051448</v>
      </c>
      <c r="N10" s="11">
        <v>4897</v>
      </c>
      <c r="O10" s="122">
        <v>0.20078724014924762</v>
      </c>
      <c r="P10" s="11">
        <v>5478</v>
      </c>
      <c r="Q10" s="122">
        <v>0.20727231450300806</v>
      </c>
      <c r="R10" s="11">
        <v>3770</v>
      </c>
      <c r="S10" s="122">
        <v>0.21037946428571427</v>
      </c>
      <c r="T10" s="103">
        <v>-0.3117926250456371</v>
      </c>
      <c r="U10" s="198" t="s">
        <v>63</v>
      </c>
    </row>
    <row r="11" spans="1:21" ht="15.75" thickBot="1">
      <c r="A11" s="179" t="s">
        <v>64</v>
      </c>
      <c r="B11" s="11">
        <v>371</v>
      </c>
      <c r="C11" s="103">
        <v>0.016853677372461726</v>
      </c>
      <c r="D11" s="11">
        <v>440</v>
      </c>
      <c r="E11" s="103">
        <v>0.01849283402681461</v>
      </c>
      <c r="F11" s="11">
        <v>443</v>
      </c>
      <c r="G11" s="103">
        <v>0.02143202709240445</v>
      </c>
      <c r="H11" s="43">
        <v>449</v>
      </c>
      <c r="I11" s="122">
        <v>0.021615636433660698</v>
      </c>
      <c r="J11" s="11">
        <v>550</v>
      </c>
      <c r="K11" s="122">
        <v>0.02461180471651676</v>
      </c>
      <c r="L11" s="11">
        <v>699</v>
      </c>
      <c r="M11" s="122">
        <v>0.028383481544646115</v>
      </c>
      <c r="N11" s="11">
        <v>775</v>
      </c>
      <c r="O11" s="122">
        <v>0.03177662060765099</v>
      </c>
      <c r="P11" s="11">
        <v>876</v>
      </c>
      <c r="Q11" s="122">
        <v>0.0331454084528359</v>
      </c>
      <c r="R11" s="11">
        <v>664</v>
      </c>
      <c r="S11" s="122">
        <v>0.03705357142857143</v>
      </c>
      <c r="T11" s="103">
        <v>-0.2420091324200913</v>
      </c>
      <c r="U11" s="198" t="s">
        <v>64</v>
      </c>
    </row>
    <row r="12" spans="1:21" ht="15.75" thickBot="1">
      <c r="A12" s="24" t="s">
        <v>31</v>
      </c>
      <c r="B12" s="25">
        <v>22013</v>
      </c>
      <c r="C12" s="17">
        <v>1</v>
      </c>
      <c r="D12" s="25">
        <v>23793</v>
      </c>
      <c r="E12" s="17">
        <v>1</v>
      </c>
      <c r="F12" s="25">
        <v>20670</v>
      </c>
      <c r="G12" s="17">
        <v>1</v>
      </c>
      <c r="H12" s="15">
        <v>20772</v>
      </c>
      <c r="I12" s="16">
        <v>1</v>
      </c>
      <c r="J12" s="25">
        <v>22347</v>
      </c>
      <c r="K12" s="16">
        <v>1</v>
      </c>
      <c r="L12" s="25">
        <v>24627</v>
      </c>
      <c r="M12" s="16">
        <v>1</v>
      </c>
      <c r="N12" s="25">
        <v>24389</v>
      </c>
      <c r="O12" s="16">
        <v>1</v>
      </c>
      <c r="P12" s="25">
        <v>26429</v>
      </c>
      <c r="Q12" s="16">
        <v>1</v>
      </c>
      <c r="R12" s="25">
        <v>17920</v>
      </c>
      <c r="S12" s="16">
        <v>1</v>
      </c>
      <c r="T12" s="45">
        <v>-0.3219569412387907</v>
      </c>
      <c r="U12" s="198" t="s">
        <v>105</v>
      </c>
    </row>
    <row r="13" spans="1:20" ht="15">
      <c r="A13" s="17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51"/>
      <c r="M14" s="27"/>
      <c r="N14" s="151"/>
      <c r="O14" s="27"/>
      <c r="P14" s="151"/>
      <c r="Q14" s="27"/>
      <c r="R14" s="151"/>
      <c r="S14" s="27"/>
      <c r="T14" s="27"/>
    </row>
    <row r="15" spans="1:20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</sheetData>
  <sheetProtection/>
  <mergeCells count="14">
    <mergeCell ref="A1:T1"/>
    <mergeCell ref="A2:T2"/>
    <mergeCell ref="A3:A5"/>
    <mergeCell ref="B3:S3"/>
    <mergeCell ref="T3:T5"/>
    <mergeCell ref="H4:I4"/>
    <mergeCell ref="L4:M4"/>
    <mergeCell ref="R4:S4"/>
    <mergeCell ref="B4:C4"/>
    <mergeCell ref="D4:E4"/>
    <mergeCell ref="P4:Q4"/>
    <mergeCell ref="F4:G4"/>
    <mergeCell ref="J4:K4"/>
    <mergeCell ref="N4:O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85" customWidth="1"/>
    <col min="2" max="11" width="13.140625" style="85" customWidth="1"/>
    <col min="12" max="12" width="11.421875" style="198" customWidth="1"/>
    <col min="13" max="16384" width="9.140625" style="85" customWidth="1"/>
  </cols>
  <sheetData>
    <row r="1" spans="1:11" ht="24.75" customHeight="1" thickBot="1" thickTop="1">
      <c r="A1" s="233" t="s">
        <v>168</v>
      </c>
      <c r="B1" s="234"/>
      <c r="C1" s="234"/>
      <c r="D1" s="234"/>
      <c r="E1" s="234"/>
      <c r="F1" s="234"/>
      <c r="G1" s="234"/>
      <c r="H1" s="234"/>
      <c r="I1" s="234"/>
      <c r="J1" s="234"/>
      <c r="K1" s="236"/>
    </row>
    <row r="2" spans="1:11" ht="19.5" customHeight="1" thickBot="1" thickTop="1">
      <c r="A2" s="237" t="s">
        <v>58</v>
      </c>
      <c r="B2" s="245" t="s">
        <v>32</v>
      </c>
      <c r="C2" s="246"/>
      <c r="D2" s="246"/>
      <c r="E2" s="246"/>
      <c r="F2" s="246"/>
      <c r="G2" s="246"/>
      <c r="H2" s="246"/>
      <c r="I2" s="247"/>
      <c r="J2" s="258" t="s">
        <v>31</v>
      </c>
      <c r="K2" s="259"/>
    </row>
    <row r="3" spans="1:11" ht="19.5" customHeight="1">
      <c r="A3" s="238"/>
      <c r="B3" s="270" t="s">
        <v>33</v>
      </c>
      <c r="C3" s="260"/>
      <c r="D3" s="250" t="s">
        <v>34</v>
      </c>
      <c r="E3" s="251"/>
      <c r="F3" s="270" t="s">
        <v>35</v>
      </c>
      <c r="G3" s="260"/>
      <c r="H3" s="250" t="s">
        <v>36</v>
      </c>
      <c r="I3" s="251"/>
      <c r="J3" s="256"/>
      <c r="K3" s="257"/>
    </row>
    <row r="4" spans="1:11" ht="19.5" customHeight="1" thickBot="1">
      <c r="A4" s="239"/>
      <c r="B4" s="40" t="s">
        <v>26</v>
      </c>
      <c r="C4" s="41" t="s">
        <v>27</v>
      </c>
      <c r="D4" s="21" t="s">
        <v>26</v>
      </c>
      <c r="E4" s="22" t="s">
        <v>27</v>
      </c>
      <c r="F4" s="40" t="s">
        <v>26</v>
      </c>
      <c r="G4" s="41" t="s">
        <v>27</v>
      </c>
      <c r="H4" s="5" t="s">
        <v>26</v>
      </c>
      <c r="I4" s="6" t="s">
        <v>27</v>
      </c>
      <c r="J4" s="21" t="s">
        <v>26</v>
      </c>
      <c r="K4" s="22" t="s">
        <v>27</v>
      </c>
    </row>
    <row r="5" spans="1:12" ht="15">
      <c r="A5" s="178" t="s">
        <v>59</v>
      </c>
      <c r="B5" s="9">
        <v>187</v>
      </c>
      <c r="C5" s="119">
        <v>0.02883577486507325</v>
      </c>
      <c r="D5" s="9">
        <v>228</v>
      </c>
      <c r="E5" s="119">
        <v>0.025701724721001015</v>
      </c>
      <c r="F5" s="9">
        <v>52</v>
      </c>
      <c r="G5" s="119">
        <v>0.020610384462940945</v>
      </c>
      <c r="H5" s="23">
        <v>1</v>
      </c>
      <c r="I5" s="119">
        <v>0.024390243902439025</v>
      </c>
      <c r="J5" s="9">
        <v>468</v>
      </c>
      <c r="K5" s="120">
        <v>0.02611607142857143</v>
      </c>
      <c r="L5" s="198" t="s">
        <v>59</v>
      </c>
    </row>
    <row r="6" spans="1:12" ht="15">
      <c r="A6" s="179" t="s">
        <v>60</v>
      </c>
      <c r="B6" s="11">
        <v>1892</v>
      </c>
      <c r="C6" s="122">
        <v>0.2917501927525058</v>
      </c>
      <c r="D6" s="11">
        <v>2563</v>
      </c>
      <c r="E6" s="122">
        <v>0.28891894938563856</v>
      </c>
      <c r="F6" s="11">
        <v>444</v>
      </c>
      <c r="G6" s="122">
        <v>0.17598097502972648</v>
      </c>
      <c r="H6" s="11">
        <v>12</v>
      </c>
      <c r="I6" s="122">
        <v>0.2926829268292683</v>
      </c>
      <c r="J6" s="11">
        <v>4911</v>
      </c>
      <c r="K6" s="123">
        <v>0.2740513392857143</v>
      </c>
      <c r="L6" s="198" t="s">
        <v>60</v>
      </c>
    </row>
    <row r="7" spans="1:12" ht="15">
      <c r="A7" s="179" t="s">
        <v>61</v>
      </c>
      <c r="B7" s="11">
        <v>1538</v>
      </c>
      <c r="C7" s="122">
        <v>0.2371626831148805</v>
      </c>
      <c r="D7" s="11">
        <v>2205</v>
      </c>
      <c r="E7" s="122">
        <v>0.24856273249915456</v>
      </c>
      <c r="F7" s="11">
        <v>565</v>
      </c>
      <c r="G7" s="122">
        <v>0.22393975426080062</v>
      </c>
      <c r="H7" s="11">
        <v>13</v>
      </c>
      <c r="I7" s="122">
        <v>0.31707317073170727</v>
      </c>
      <c r="J7" s="11">
        <v>4321</v>
      </c>
      <c r="K7" s="123">
        <v>0.24112723214285714</v>
      </c>
      <c r="L7" s="198" t="s">
        <v>61</v>
      </c>
    </row>
    <row r="8" spans="1:12" ht="15">
      <c r="A8" s="179" t="s">
        <v>62</v>
      </c>
      <c r="B8" s="11">
        <v>1351</v>
      </c>
      <c r="C8" s="122">
        <v>0.20832690824980724</v>
      </c>
      <c r="D8" s="11">
        <v>1827</v>
      </c>
      <c r="E8" s="122">
        <v>0.20595197835644233</v>
      </c>
      <c r="F8" s="11">
        <v>602</v>
      </c>
      <c r="G8" s="122">
        <v>0.23860483551327785</v>
      </c>
      <c r="H8" s="11">
        <v>6</v>
      </c>
      <c r="I8" s="122">
        <v>0.14634146341463414</v>
      </c>
      <c r="J8" s="11">
        <v>3786</v>
      </c>
      <c r="K8" s="123">
        <v>0.21127232142857147</v>
      </c>
      <c r="L8" s="198" t="s">
        <v>62</v>
      </c>
    </row>
    <row r="9" spans="1:12" ht="15">
      <c r="A9" s="179" t="s">
        <v>63</v>
      </c>
      <c r="B9" s="11">
        <v>1280</v>
      </c>
      <c r="C9" s="122">
        <v>0.19737856592135697</v>
      </c>
      <c r="D9" s="11">
        <v>1754</v>
      </c>
      <c r="E9" s="122">
        <v>0.19772291737120956</v>
      </c>
      <c r="F9" s="11">
        <v>728</v>
      </c>
      <c r="G9" s="122">
        <v>0.28854538248117323</v>
      </c>
      <c r="H9" s="11">
        <v>8</v>
      </c>
      <c r="I9" s="122">
        <v>0.1951219512195122</v>
      </c>
      <c r="J9" s="11">
        <v>3770</v>
      </c>
      <c r="K9" s="123">
        <v>0.21037946428571427</v>
      </c>
      <c r="L9" s="198" t="s">
        <v>63</v>
      </c>
    </row>
    <row r="10" spans="1:12" ht="15.75" thickBot="1">
      <c r="A10" s="179" t="s">
        <v>64</v>
      </c>
      <c r="B10" s="46">
        <v>237</v>
      </c>
      <c r="C10" s="122">
        <v>0.036545875096376246</v>
      </c>
      <c r="D10" s="46">
        <v>294</v>
      </c>
      <c r="E10" s="122">
        <v>0.03314169766655394</v>
      </c>
      <c r="F10" s="46">
        <v>132</v>
      </c>
      <c r="G10" s="122">
        <v>0.05231866825208085</v>
      </c>
      <c r="H10" s="46">
        <v>1</v>
      </c>
      <c r="I10" s="122">
        <v>0.024390243902439025</v>
      </c>
      <c r="J10" s="11">
        <v>664</v>
      </c>
      <c r="K10" s="123">
        <v>0.03705357142857143</v>
      </c>
      <c r="L10" s="198" t="s">
        <v>64</v>
      </c>
    </row>
    <row r="11" spans="1:12" ht="15.75" thickBot="1">
      <c r="A11" s="12" t="s">
        <v>31</v>
      </c>
      <c r="B11" s="15">
        <v>6485</v>
      </c>
      <c r="C11" s="16">
        <v>1</v>
      </c>
      <c r="D11" s="15">
        <v>8871</v>
      </c>
      <c r="E11" s="16">
        <v>1</v>
      </c>
      <c r="F11" s="15">
        <v>2523</v>
      </c>
      <c r="G11" s="16">
        <v>1</v>
      </c>
      <c r="H11" s="15">
        <v>41</v>
      </c>
      <c r="I11" s="16">
        <v>1</v>
      </c>
      <c r="J11" s="15">
        <v>17920</v>
      </c>
      <c r="K11" s="16">
        <v>1</v>
      </c>
      <c r="L11" s="198" t="s">
        <v>105</v>
      </c>
    </row>
    <row r="12" spans="1:11" ht="15">
      <c r="A12" s="127"/>
      <c r="B12" s="169"/>
      <c r="C12" s="128"/>
      <c r="D12" s="169"/>
      <c r="E12" s="128"/>
      <c r="F12" s="169"/>
      <c r="G12" s="128"/>
      <c r="H12" s="169"/>
      <c r="I12" s="128"/>
      <c r="J12" s="169"/>
      <c r="K12" s="128"/>
    </row>
    <row r="13" spans="1:11" ht="15">
      <c r="A13" s="26" t="s">
        <v>37</v>
      </c>
      <c r="B13" s="27"/>
      <c r="C13" s="27"/>
      <c r="D13" s="27"/>
      <c r="E13" s="27"/>
      <c r="F13" s="27"/>
      <c r="G13" s="27"/>
      <c r="H13" s="27"/>
      <c r="I13" s="27"/>
      <c r="J13" s="151"/>
      <c r="K13" s="27"/>
    </row>
    <row r="14" spans="1:11" ht="15">
      <c r="A14" s="28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">
      <c r="A15" s="34"/>
      <c r="B15" s="34"/>
      <c r="C15" s="34"/>
      <c r="D15" s="34"/>
      <c r="E15" s="27"/>
      <c r="F15" s="27"/>
      <c r="G15" s="27"/>
      <c r="H15" s="27"/>
      <c r="I15" s="27"/>
      <c r="J15" s="27"/>
      <c r="K15" s="27"/>
    </row>
    <row r="16" spans="1:1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7109375" style="85" customWidth="1"/>
    <col min="2" max="3" width="11.140625" style="85" customWidth="1"/>
    <col min="4" max="5" width="15.7109375" style="85" customWidth="1"/>
    <col min="6" max="6" width="16.28125" style="85" customWidth="1"/>
    <col min="7" max="7" width="11.421875" style="198" customWidth="1"/>
    <col min="8" max="10" width="9.140625" style="85" customWidth="1"/>
    <col min="11" max="11" width="13.00390625" style="85" customWidth="1"/>
    <col min="12" max="16384" width="9.140625" style="85" customWidth="1"/>
  </cols>
  <sheetData>
    <row r="1" spans="1:6" ht="39.75" customHeight="1" thickBot="1" thickTop="1">
      <c r="A1" s="261" t="s">
        <v>169</v>
      </c>
      <c r="B1" s="262"/>
      <c r="C1" s="262"/>
      <c r="D1" s="262"/>
      <c r="E1" s="262"/>
      <c r="F1" s="263"/>
    </row>
    <row r="2" spans="1:14" ht="26.25" customHeight="1" thickTop="1">
      <c r="A2" s="243" t="s">
        <v>58</v>
      </c>
      <c r="B2" s="258" t="s">
        <v>65</v>
      </c>
      <c r="C2" s="259"/>
      <c r="D2" s="258" t="s">
        <v>66</v>
      </c>
      <c r="E2" s="259"/>
      <c r="F2" s="249" t="s">
        <v>67</v>
      </c>
      <c r="K2" s="85" t="s">
        <v>105</v>
      </c>
      <c r="M2" s="211"/>
      <c r="N2" s="211" t="s">
        <v>105</v>
      </c>
    </row>
    <row r="3" spans="1:14" ht="26.25" customHeight="1" thickBot="1">
      <c r="A3" s="244"/>
      <c r="B3" s="21" t="s">
        <v>26</v>
      </c>
      <c r="C3" s="22" t="s">
        <v>27</v>
      </c>
      <c r="D3" s="5" t="s">
        <v>26</v>
      </c>
      <c r="E3" s="6" t="s">
        <v>27</v>
      </c>
      <c r="F3" s="273"/>
      <c r="J3" s="211"/>
      <c r="K3" s="212"/>
      <c r="M3" s="211"/>
      <c r="N3" s="212"/>
    </row>
    <row r="4" spans="1:14" ht="15">
      <c r="A4" s="181" t="s">
        <v>59</v>
      </c>
      <c r="B4" s="9">
        <v>468</v>
      </c>
      <c r="C4" s="47">
        <v>0.02611607142857143</v>
      </c>
      <c r="D4" s="220">
        <v>36715.93</v>
      </c>
      <c r="E4" s="221">
        <v>0.014527686084894693</v>
      </c>
      <c r="F4" s="172">
        <v>12.746510846926661</v>
      </c>
      <c r="G4" s="199" t="s">
        <v>99</v>
      </c>
      <c r="J4" s="213" t="s">
        <v>99</v>
      </c>
      <c r="K4" s="212">
        <v>42460.393415308565</v>
      </c>
      <c r="M4" s="213" t="s">
        <v>99</v>
      </c>
      <c r="N4" s="212">
        <v>490.34551252585663</v>
      </c>
    </row>
    <row r="5" spans="1:14" ht="15">
      <c r="A5" s="182" t="s">
        <v>60</v>
      </c>
      <c r="B5" s="11">
        <v>4911</v>
      </c>
      <c r="C5" s="48">
        <v>0.2740513392857143</v>
      </c>
      <c r="D5" s="222">
        <v>545245.41</v>
      </c>
      <c r="E5" s="221">
        <v>0.21574161830327332</v>
      </c>
      <c r="F5" s="173">
        <v>9.006953401038258</v>
      </c>
      <c r="G5" s="199" t="s">
        <v>100</v>
      </c>
      <c r="J5" s="213" t="s">
        <v>100</v>
      </c>
      <c r="K5" s="212">
        <v>574000.3423007451</v>
      </c>
      <c r="M5" s="213" t="s">
        <v>100</v>
      </c>
      <c r="N5" s="212">
        <v>2695.871627212126</v>
      </c>
    </row>
    <row r="6" spans="1:14" ht="15">
      <c r="A6" s="182" t="s">
        <v>61</v>
      </c>
      <c r="B6" s="11">
        <v>4321</v>
      </c>
      <c r="C6" s="48">
        <v>0.24112723214285714</v>
      </c>
      <c r="D6" s="222">
        <v>666515.52</v>
      </c>
      <c r="E6" s="221">
        <v>0.2637255339922031</v>
      </c>
      <c r="F6" s="173">
        <v>6.482969818917344</v>
      </c>
      <c r="G6" s="199" t="s">
        <v>101</v>
      </c>
      <c r="J6" s="213" t="s">
        <v>101</v>
      </c>
      <c r="K6" s="212">
        <v>673594.3263791234</v>
      </c>
      <c r="M6" s="213" t="s">
        <v>101</v>
      </c>
      <c r="N6" s="212">
        <v>2496.0210871063996</v>
      </c>
    </row>
    <row r="7" spans="1:14" ht="15">
      <c r="A7" s="182" t="s">
        <v>62</v>
      </c>
      <c r="B7" s="11">
        <v>3786</v>
      </c>
      <c r="C7" s="48">
        <v>0.21127232142857144</v>
      </c>
      <c r="D7" s="222">
        <v>618766.64</v>
      </c>
      <c r="E7" s="221">
        <v>0.24483235221673655</v>
      </c>
      <c r="F7" s="173">
        <v>6.118623331083266</v>
      </c>
      <c r="G7" s="199" t="s">
        <v>102</v>
      </c>
      <c r="J7" s="213" t="s">
        <v>102</v>
      </c>
      <c r="K7" s="212">
        <v>628543.798856729</v>
      </c>
      <c r="M7" s="213" t="s">
        <v>102</v>
      </c>
      <c r="N7" s="212">
        <v>2265.1447655711268</v>
      </c>
    </row>
    <row r="8" spans="1:14" ht="15">
      <c r="A8" s="182" t="s">
        <v>63</v>
      </c>
      <c r="B8" s="11">
        <v>3770</v>
      </c>
      <c r="C8" s="48">
        <v>0.21037946428571427</v>
      </c>
      <c r="D8" s="222">
        <v>549247.53</v>
      </c>
      <c r="E8" s="221">
        <v>0.21732516917707875</v>
      </c>
      <c r="F8" s="173">
        <v>6.863936192849151</v>
      </c>
      <c r="G8" s="199" t="s">
        <v>103</v>
      </c>
      <c r="H8" s="201"/>
      <c r="I8" s="202"/>
      <c r="J8" s="213" t="s">
        <v>103</v>
      </c>
      <c r="K8" s="212">
        <v>543186.8488566896</v>
      </c>
      <c r="M8" s="213" t="s">
        <v>103</v>
      </c>
      <c r="N8" s="212">
        <v>2654.986830613643</v>
      </c>
    </row>
    <row r="9" spans="1:14" ht="15.75" thickBot="1">
      <c r="A9" s="182" t="s">
        <v>64</v>
      </c>
      <c r="B9" s="11">
        <v>664</v>
      </c>
      <c r="C9" s="48">
        <v>0.03705357142857143</v>
      </c>
      <c r="D9" s="222">
        <v>110816.47</v>
      </c>
      <c r="E9" s="221">
        <v>0.04384764022581343</v>
      </c>
      <c r="F9" s="173">
        <v>8.297825624586311</v>
      </c>
      <c r="G9" s="199" t="s">
        <v>104</v>
      </c>
      <c r="H9" s="201"/>
      <c r="I9" s="202"/>
      <c r="J9" s="213" t="s">
        <v>104</v>
      </c>
      <c r="K9" s="212">
        <v>84099.12695357474</v>
      </c>
      <c r="M9" s="213" t="s">
        <v>104</v>
      </c>
      <c r="N9" s="212">
        <v>380.83232590209167</v>
      </c>
    </row>
    <row r="10" spans="1:14" ht="15.75" thickBot="1">
      <c r="A10" s="49" t="s">
        <v>31</v>
      </c>
      <c r="B10" s="25">
        <v>17920</v>
      </c>
      <c r="C10" s="50">
        <v>1</v>
      </c>
      <c r="D10" s="223">
        <v>2527307.5000000005</v>
      </c>
      <c r="E10" s="224">
        <v>1</v>
      </c>
      <c r="F10" s="84">
        <v>7.0905499231890055</v>
      </c>
      <c r="G10" s="199" t="s">
        <v>105</v>
      </c>
      <c r="J10" s="213" t="s">
        <v>143</v>
      </c>
      <c r="K10" s="212">
        <v>12373.965243622179</v>
      </c>
      <c r="M10" s="213" t="s">
        <v>143</v>
      </c>
      <c r="N10" s="212">
        <v>65.00358538267066</v>
      </c>
    </row>
    <row r="11" spans="1:14" ht="15">
      <c r="A11" s="95"/>
      <c r="B11" s="56"/>
      <c r="C11" s="174"/>
      <c r="D11" s="56"/>
      <c r="E11" s="128"/>
      <c r="F11" s="175"/>
      <c r="J11" s="211" t="s">
        <v>105</v>
      </c>
      <c r="K11" s="212">
        <v>2558258.802005792</v>
      </c>
      <c r="M11" s="211" t="s">
        <v>105</v>
      </c>
      <c r="N11" s="212">
        <v>11048.205734313915</v>
      </c>
    </row>
    <row r="12" spans="1:6" ht="15">
      <c r="A12" s="51" t="s">
        <v>37</v>
      </c>
      <c r="B12" s="52"/>
      <c r="C12" s="52"/>
      <c r="D12" s="204"/>
      <c r="E12" s="52"/>
      <c r="F12" s="52"/>
    </row>
    <row r="13" spans="1:6" ht="15">
      <c r="A13" s="271" t="s">
        <v>170</v>
      </c>
      <c r="B13" s="272"/>
      <c r="C13" s="272"/>
      <c r="D13" s="272"/>
      <c r="E13" s="272"/>
      <c r="F13" s="272"/>
    </row>
    <row r="14" spans="1:15" ht="15">
      <c r="A14" s="53" t="s">
        <v>68</v>
      </c>
      <c r="B14" s="52"/>
      <c r="C14" s="52"/>
      <c r="D14" s="52"/>
      <c r="E14" s="52"/>
      <c r="F14" s="52"/>
      <c r="J14" s="211"/>
      <c r="K14" s="211"/>
      <c r="L14" s="211"/>
      <c r="M14" s="211"/>
      <c r="N14" s="211"/>
      <c r="O14" s="211"/>
    </row>
    <row r="15" spans="1:15" ht="30.75" customHeight="1">
      <c r="A15" s="271" t="s">
        <v>171</v>
      </c>
      <c r="B15" s="272"/>
      <c r="C15" s="272"/>
      <c r="D15" s="272"/>
      <c r="E15" s="272"/>
      <c r="F15" s="272"/>
      <c r="J15" s="211"/>
      <c r="K15" s="212"/>
      <c r="L15" s="211"/>
      <c r="M15" s="211"/>
      <c r="N15" s="211"/>
      <c r="O15" s="211"/>
    </row>
    <row r="16" spans="1:15" ht="15">
      <c r="A16" s="27"/>
      <c r="B16" s="27"/>
      <c r="C16" s="27"/>
      <c r="D16" s="27"/>
      <c r="E16" s="27"/>
      <c r="F16" s="27"/>
      <c r="J16" s="213"/>
      <c r="K16" s="212"/>
      <c r="L16" s="211"/>
      <c r="M16" s="211"/>
      <c r="N16" s="211"/>
      <c r="O16" s="211"/>
    </row>
    <row r="17" spans="1:15" ht="15">
      <c r="A17" s="27"/>
      <c r="B17" s="27"/>
      <c r="C17" s="27"/>
      <c r="D17" s="27"/>
      <c r="E17" s="27"/>
      <c r="F17" s="27"/>
      <c r="J17" s="213"/>
      <c r="K17" s="212"/>
      <c r="L17" s="211"/>
      <c r="M17" s="211"/>
      <c r="N17" s="211"/>
      <c r="O17" s="211"/>
    </row>
    <row r="18" spans="10:15" ht="15">
      <c r="J18" s="213"/>
      <c r="K18" s="212"/>
      <c r="L18" s="211"/>
      <c r="M18" s="211"/>
      <c r="N18" s="211"/>
      <c r="O18" s="211"/>
    </row>
    <row r="19" spans="10:15" ht="15">
      <c r="J19" s="213"/>
      <c r="K19" s="212"/>
      <c r="L19" s="211"/>
      <c r="M19" s="211"/>
      <c r="N19" s="211"/>
      <c r="O19" s="211"/>
    </row>
    <row r="20" spans="10:15" ht="15">
      <c r="J20" s="213"/>
      <c r="K20" s="212"/>
      <c r="L20" s="211"/>
      <c r="M20" s="211"/>
      <c r="N20" s="211"/>
      <c r="O20" s="211"/>
    </row>
    <row r="21" spans="10:15" ht="15">
      <c r="J21" s="213"/>
      <c r="K21" s="212"/>
      <c r="L21" s="211"/>
      <c r="M21" s="211"/>
      <c r="N21" s="211"/>
      <c r="O21" s="211"/>
    </row>
    <row r="22" spans="10:15" ht="15">
      <c r="J22" s="213"/>
      <c r="K22" s="212"/>
      <c r="L22" s="211"/>
      <c r="M22" s="211"/>
      <c r="N22" s="211"/>
      <c r="O22" s="211"/>
    </row>
    <row r="23" spans="10:15" ht="15">
      <c r="J23" s="211"/>
      <c r="K23" s="211"/>
      <c r="L23" s="211"/>
      <c r="M23" s="211"/>
      <c r="N23" s="211"/>
      <c r="O23" s="211"/>
    </row>
    <row r="24" spans="10:15" ht="15">
      <c r="J24" s="211"/>
      <c r="K24" s="211"/>
      <c r="L24" s="211"/>
      <c r="M24" s="211"/>
      <c r="N24" s="211"/>
      <c r="O24" s="211"/>
    </row>
    <row r="25" spans="10:15" ht="15">
      <c r="J25" s="211"/>
      <c r="K25" s="211"/>
      <c r="L25" s="211"/>
      <c r="M25" s="211"/>
      <c r="N25" s="211"/>
      <c r="O25" s="211"/>
    </row>
    <row r="26" spans="10:15" ht="15">
      <c r="J26" s="211"/>
      <c r="K26" s="213"/>
      <c r="L26" s="211"/>
      <c r="M26" s="213"/>
      <c r="N26" s="211"/>
      <c r="O26" s="211"/>
    </row>
    <row r="27" spans="10:15" ht="15">
      <c r="J27" s="213"/>
      <c r="K27" s="212"/>
      <c r="L27" s="214"/>
      <c r="M27" s="212"/>
      <c r="N27" s="214"/>
      <c r="O27" s="211"/>
    </row>
    <row r="28" spans="10:15" ht="15">
      <c r="J28" s="213"/>
      <c r="K28" s="212"/>
      <c r="L28" s="214"/>
      <c r="M28" s="212"/>
      <c r="N28" s="214"/>
      <c r="O28" s="211"/>
    </row>
    <row r="29" spans="10:15" ht="15">
      <c r="J29" s="213"/>
      <c r="K29" s="212"/>
      <c r="L29" s="214"/>
      <c r="M29" s="212"/>
      <c r="N29" s="214"/>
      <c r="O29" s="211"/>
    </row>
    <row r="30" spans="10:15" ht="15">
      <c r="J30" s="213"/>
      <c r="K30" s="212"/>
      <c r="L30" s="214"/>
      <c r="M30" s="212"/>
      <c r="N30" s="214"/>
      <c r="O30" s="211"/>
    </row>
    <row r="31" spans="10:15" ht="15">
      <c r="J31" s="213"/>
      <c r="K31" s="212"/>
      <c r="L31" s="214"/>
      <c r="M31" s="212"/>
      <c r="N31" s="214"/>
      <c r="O31" s="211"/>
    </row>
    <row r="32" spans="10:15" ht="15">
      <c r="J32" s="213"/>
      <c r="K32" s="212"/>
      <c r="L32" s="214"/>
      <c r="M32" s="212"/>
      <c r="N32" s="214"/>
      <c r="O32" s="211"/>
    </row>
    <row r="33" spans="10:15" ht="15">
      <c r="J33" s="213"/>
      <c r="K33" s="212"/>
      <c r="L33" s="214"/>
      <c r="M33" s="212"/>
      <c r="N33" s="214"/>
      <c r="O33" s="211"/>
    </row>
    <row r="34" spans="10:15" ht="15">
      <c r="J34" s="211"/>
      <c r="K34" s="212"/>
      <c r="L34" s="214"/>
      <c r="M34" s="212"/>
      <c r="N34" s="214"/>
      <c r="O34" s="211"/>
    </row>
  </sheetData>
  <sheetProtection/>
  <mergeCells count="7">
    <mergeCell ref="A13:F13"/>
    <mergeCell ref="A15:F15"/>
    <mergeCell ref="A1:F1"/>
    <mergeCell ref="A2:A3"/>
    <mergeCell ref="B2:C2"/>
    <mergeCell ref="D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0.7109375" style="85" customWidth="1"/>
    <col min="2" max="6" width="21.140625" style="85" customWidth="1"/>
    <col min="7" max="16384" width="9.140625" style="85" customWidth="1"/>
  </cols>
  <sheetData>
    <row r="1" spans="1:6" ht="39.75" customHeight="1" thickBot="1" thickTop="1">
      <c r="A1" s="261" t="s">
        <v>172</v>
      </c>
      <c r="B1" s="262"/>
      <c r="C1" s="262"/>
      <c r="D1" s="262"/>
      <c r="E1" s="262"/>
      <c r="F1" s="274"/>
    </row>
    <row r="2" spans="1:6" ht="39.75" customHeight="1" thickTop="1">
      <c r="A2" s="243" t="s">
        <v>58</v>
      </c>
      <c r="B2" s="275" t="s">
        <v>69</v>
      </c>
      <c r="C2" s="276"/>
      <c r="D2" s="258" t="s">
        <v>66</v>
      </c>
      <c r="E2" s="259"/>
      <c r="F2" s="243" t="s">
        <v>70</v>
      </c>
    </row>
    <row r="3" spans="1:6" ht="19.5" customHeight="1" thickBot="1">
      <c r="A3" s="244"/>
      <c r="B3" s="19" t="s">
        <v>26</v>
      </c>
      <c r="C3" s="20" t="s">
        <v>27</v>
      </c>
      <c r="D3" s="5" t="s">
        <v>26</v>
      </c>
      <c r="E3" s="6" t="s">
        <v>27</v>
      </c>
      <c r="F3" s="277"/>
    </row>
    <row r="4" spans="1:7" ht="15">
      <c r="A4" s="178" t="s">
        <v>59</v>
      </c>
      <c r="B4" s="9">
        <v>52</v>
      </c>
      <c r="C4" s="161">
        <v>0.020610384462940945</v>
      </c>
      <c r="D4" s="220">
        <v>36715.93</v>
      </c>
      <c r="E4" s="221">
        <v>0.014527686084894693</v>
      </c>
      <c r="F4" s="171">
        <v>1.4162789829918512</v>
      </c>
      <c r="G4" s="199" t="s">
        <v>99</v>
      </c>
    </row>
    <row r="5" spans="1:7" ht="15">
      <c r="A5" s="179" t="s">
        <v>60</v>
      </c>
      <c r="B5" s="11">
        <v>444</v>
      </c>
      <c r="C5" s="163">
        <v>0.17598097502972648</v>
      </c>
      <c r="D5" s="222">
        <v>545245.41</v>
      </c>
      <c r="E5" s="221">
        <v>0.21574161830327332</v>
      </c>
      <c r="F5" s="164">
        <v>0.814312219519647</v>
      </c>
      <c r="G5" s="199" t="s">
        <v>100</v>
      </c>
    </row>
    <row r="6" spans="1:7" ht="15">
      <c r="A6" s="179" t="s">
        <v>61</v>
      </c>
      <c r="B6" s="11">
        <v>565</v>
      </c>
      <c r="C6" s="163">
        <v>0.22393975426080062</v>
      </c>
      <c r="D6" s="222">
        <v>666515.52</v>
      </c>
      <c r="E6" s="221">
        <v>0.2637255339922031</v>
      </c>
      <c r="F6" s="164">
        <v>0.8476921887730386</v>
      </c>
      <c r="G6" s="199" t="s">
        <v>101</v>
      </c>
    </row>
    <row r="7" spans="1:7" ht="15">
      <c r="A7" s="179" t="s">
        <v>62</v>
      </c>
      <c r="B7" s="11">
        <v>602</v>
      </c>
      <c r="C7" s="163">
        <v>0.23860483551327785</v>
      </c>
      <c r="D7" s="222">
        <v>618766.64</v>
      </c>
      <c r="E7" s="221">
        <v>0.24483235221673655</v>
      </c>
      <c r="F7" s="164">
        <v>0.9729031287142436</v>
      </c>
      <c r="G7" s="199" t="s">
        <v>102</v>
      </c>
    </row>
    <row r="8" spans="1:7" ht="15">
      <c r="A8" s="179" t="s">
        <v>63</v>
      </c>
      <c r="B8" s="11">
        <v>728</v>
      </c>
      <c r="C8" s="163">
        <v>0.28854538248117323</v>
      </c>
      <c r="D8" s="222">
        <v>549247.53</v>
      </c>
      <c r="E8" s="221">
        <v>0.21732516917707875</v>
      </c>
      <c r="F8" s="164">
        <v>1.3254497475846636</v>
      </c>
      <c r="G8" s="199" t="s">
        <v>103</v>
      </c>
    </row>
    <row r="9" spans="1:9" ht="15.75" thickBot="1">
      <c r="A9" s="179" t="s">
        <v>64</v>
      </c>
      <c r="B9" s="11">
        <v>132</v>
      </c>
      <c r="C9" s="163">
        <v>0.05231866825208085</v>
      </c>
      <c r="D9" s="222">
        <v>110816.47</v>
      </c>
      <c r="E9" s="221">
        <v>0.04384764022581343</v>
      </c>
      <c r="F9" s="164">
        <v>1.1911586788498136</v>
      </c>
      <c r="G9" s="199" t="s">
        <v>104</v>
      </c>
      <c r="I9" s="197"/>
    </row>
    <row r="10" spans="1:7" ht="15.75" thickBot="1">
      <c r="A10" s="24" t="s">
        <v>31</v>
      </c>
      <c r="B10" s="25">
        <v>2523</v>
      </c>
      <c r="C10" s="54">
        <v>1</v>
      </c>
      <c r="D10" s="223">
        <v>2527307.5000000005</v>
      </c>
      <c r="E10" s="224">
        <v>1</v>
      </c>
      <c r="F10" s="55">
        <v>0.9982956169757734</v>
      </c>
      <c r="G10" s="199" t="s">
        <v>105</v>
      </c>
    </row>
    <row r="11" spans="1:6" ht="15">
      <c r="A11" s="27"/>
      <c r="B11" s="27"/>
      <c r="C11" s="27"/>
      <c r="D11" s="27"/>
      <c r="E11" s="27"/>
      <c r="F11" s="27"/>
    </row>
    <row r="12" spans="1:6" ht="15">
      <c r="A12" s="51" t="s">
        <v>37</v>
      </c>
      <c r="B12" s="166"/>
      <c r="C12" s="166"/>
      <c r="D12" s="166"/>
      <c r="E12" s="166"/>
      <c r="F12" s="53"/>
    </row>
    <row r="13" spans="1:6" ht="15">
      <c r="A13" s="271" t="s">
        <v>173</v>
      </c>
      <c r="B13" s="271"/>
      <c r="C13" s="271"/>
      <c r="D13" s="272"/>
      <c r="E13" s="272"/>
      <c r="F13" s="272"/>
    </row>
    <row r="14" spans="1:6" ht="15">
      <c r="A14" s="53" t="s">
        <v>68</v>
      </c>
      <c r="B14" s="27"/>
      <c r="C14" s="27"/>
      <c r="D14" s="27"/>
      <c r="E14" s="27"/>
      <c r="F14" s="27"/>
    </row>
    <row r="15" spans="1:6" ht="15">
      <c r="A15" s="271" t="s">
        <v>171</v>
      </c>
      <c r="B15" s="271"/>
      <c r="C15" s="271"/>
      <c r="D15" s="272"/>
      <c r="E15" s="272"/>
      <c r="F15" s="272"/>
    </row>
    <row r="16" spans="1:6" ht="15">
      <c r="A16" s="27"/>
      <c r="B16" s="27"/>
      <c r="C16" s="27"/>
      <c r="D16" s="27"/>
      <c r="E16" s="27"/>
      <c r="F16" s="27"/>
    </row>
    <row r="17" spans="1:6" ht="15">
      <c r="A17" s="27"/>
      <c r="B17" s="27"/>
      <c r="C17" s="27"/>
      <c r="D17" s="27"/>
      <c r="E17" s="27"/>
      <c r="F17" s="27"/>
    </row>
    <row r="18" spans="1:6" ht="15">
      <c r="A18" s="27"/>
      <c r="B18" s="27"/>
      <c r="C18" s="27"/>
      <c r="D18" s="27"/>
      <c r="E18" s="27"/>
      <c r="F18" s="27"/>
    </row>
  </sheetData>
  <sheetProtection/>
  <mergeCells count="7">
    <mergeCell ref="A15:F15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2016-06-13T13:47:47Z</cp:lastPrinted>
  <dcterms:created xsi:type="dcterms:W3CDTF">2015-02-10T08:15:55Z</dcterms:created>
  <dcterms:modified xsi:type="dcterms:W3CDTF">2021-09-01T09:54:58Z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